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5 год\Дума 20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J67" i="1" l="1"/>
  <c r="J56" i="1" s="1"/>
  <c r="J50" i="1"/>
  <c r="J102" i="1"/>
  <c r="J58" i="1"/>
  <c r="J69" i="1"/>
  <c r="J100" i="1" l="1"/>
  <c r="J44" i="1"/>
  <c r="J83" i="1"/>
  <c r="J64" i="1"/>
  <c r="J97" i="1" l="1"/>
  <c r="J73" i="1" l="1"/>
  <c r="J80" i="1" l="1"/>
  <c r="J72" i="1" s="1"/>
  <c r="J71" i="1" s="1"/>
  <c r="J38" i="1" l="1"/>
  <c r="J39" i="1"/>
  <c r="J29" i="1"/>
  <c r="J22" i="1"/>
  <c r="J20" i="1"/>
  <c r="J12" i="1"/>
  <c r="N80" i="1" l="1"/>
  <c r="N73" i="1"/>
  <c r="N16" i="1"/>
  <c r="N11" i="1" s="1"/>
  <c r="M80" i="1"/>
  <c r="M73" i="1"/>
  <c r="M16" i="1"/>
  <c r="M11" i="1" s="1"/>
  <c r="K16" i="1"/>
  <c r="K11" i="1" s="1"/>
  <c r="K10" i="1" s="1"/>
  <c r="L16" i="1"/>
  <c r="L11" i="1" s="1"/>
  <c r="L10" i="1" s="1"/>
  <c r="J16" i="1"/>
  <c r="J11" i="1" s="1"/>
  <c r="J10" i="1" s="1"/>
  <c r="B4" i="4"/>
  <c r="A19" i="4"/>
  <c r="A18" i="4"/>
  <c r="M72" i="1" l="1"/>
  <c r="M71" i="1" s="1"/>
  <c r="M10" i="1" s="1"/>
  <c r="N72" i="1"/>
  <c r="N71" i="1" s="1"/>
  <c r="N10" i="1" s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<sst xmlns="http://schemas.openxmlformats.org/spreadsheetml/2006/main" count="1674" uniqueCount="805">
  <si>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</si>
  <si>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</si>
  <si>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</si>
  <si>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</si>
  <si>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</si>
  <si>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</si>
  <si>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</si>
  <si>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</si>
  <si>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</si>
  <si>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</si>
  <si>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</si>
  <si>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</si>
  <si>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</si>
  <si>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</si>
  <si>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</si>
  <si>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</si>
  <si>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</si>
  <si>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</si>
  <si>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</si>
  <si>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</si>
  <si>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</si>
  <si>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</si>
  <si>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</si>
  <si>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</si>
  <si>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</si>
  <si>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</si>
  <si>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</si>
  <si>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</si>
  <si>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</si>
  <si>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</si>
  <si>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</si>
  <si>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</si>
  <si>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</si>
  <si>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</si>
  <si>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</si>
  <si>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</si>
  <si>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</si>
  <si>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</si>
  <si>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</si>
  <si>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</si>
  <si>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</si>
  <si>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</si>
  <si>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</si>
  <si>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</si>
  <si>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</si>
  <si>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</si>
  <si>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</si>
  <si>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</si>
  <si>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</si>
  <si>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</si>
  <si>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</si>
  <si>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</si>
  <si>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</si>
  <si>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</si>
  <si>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</si>
  <si>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</si>
  <si>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</si>
  <si>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</si>
  <si>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</si>
  <si>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</si>
  <si>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</si>
  <si>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</si>
  <si>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</si>
  <si>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</si>
  <si>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</si>
  <si>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</si>
  <si>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</si>
  <si>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</si>
  <si>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</si>
  <si>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</si>
  <si>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</si>
  <si>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</si>
  <si>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</si>
  <si>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</si>
  <si>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</si>
  <si>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</si>
  <si>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</si>
  <si>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</si>
  <si>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</si>
  <si>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</si>
  <si>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</si>
  <si>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</si>
  <si>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</si>
  <si>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</si>
  <si>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</si>
  <si>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</si>
  <si>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</si>
  <si>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</si>
  <si>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</si>
  <si>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</si>
  <si>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</si>
  <si>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</si>
  <si>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>0000000</t>
  </si>
  <si>
    <t/>
  </si>
  <si>
    <t>000</t>
  </si>
  <si>
    <t>Всего расходов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</si>
  <si>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</si>
  <si>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</si>
  <si>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</si>
  <si>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местной администрации</t>
  </si>
  <si>
    <t>200</t>
  </si>
  <si>
    <t>Выравнивание бюджетной обеспеченности муниципальных районов (городских округов)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</si>
  <si>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</si>
  <si>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Единая диспетчерская служба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</si>
  <si>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</si>
  <si>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</si>
  <si>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</si>
  <si>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</si>
  <si>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</si>
  <si>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</si>
  <si>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</si>
  <si>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</si>
  <si>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</si>
  <si>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</si>
  <si>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</si>
  <si>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</si>
  <si>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</si>
  <si>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</si>
  <si>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</si>
  <si>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</si>
  <si>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</si>
  <si>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</si>
  <si>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</si>
  <si>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</si>
  <si>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</si>
  <si>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</si>
  <si>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</si>
  <si>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</si>
  <si>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</si>
  <si>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</si>
  <si>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</si>
  <si>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</si>
  <si>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</si>
  <si>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</si>
  <si>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</si>
  <si>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</si>
  <si>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</si>
  <si>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</si>
  <si>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</si>
  <si>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</si>
  <si>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</si>
  <si>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</si>
  <si>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</si>
  <si>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</si>
  <si>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</si>
  <si>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</si>
  <si>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</si>
  <si>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</si>
  <si>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</si>
  <si>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</si>
  <si>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</si>
  <si>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</si>
  <si>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</si>
  <si>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</si>
  <si>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</si>
  <si>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</si>
  <si>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</si>
  <si>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</si>
  <si>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</si>
  <si>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</si>
  <si>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</si>
  <si>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</si>
  <si>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</si>
  <si>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</si>
  <si>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</si>
  <si>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</si>
  <si>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</si>
  <si>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</si>
  <si>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</si>
  <si>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</si>
  <si>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</si>
  <si>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</si>
  <si>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</si>
  <si>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</si>
  <si>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</si>
  <si>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</si>
  <si>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</si>
  <si>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</si>
  <si>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</si>
  <si>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</si>
  <si>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</si>
  <si>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</si>
  <si>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</si>
  <si>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</si>
  <si>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</si>
  <si>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</si>
  <si>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</si>
  <si>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</si>
  <si>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</si>
  <si>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</si>
  <si>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</si>
  <si>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</si>
  <si>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</si>
  <si>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</si>
  <si>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</si>
  <si>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</si>
  <si>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</si>
  <si>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</si>
  <si>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</si>
  <si>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</si>
  <si>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</si>
  <si>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</si>
  <si>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</si>
  <si>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</si>
  <si>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</si>
  <si>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</si>
  <si>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</si>
  <si>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</si>
  <si>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</si>
  <si>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</si>
  <si>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</si>
  <si>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</si>
  <si>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</si>
  <si>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</si>
  <si>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</si>
  <si>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</si>
  <si>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</si>
  <si>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</si>
  <si>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</si>
  <si>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</si>
  <si>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</si>
  <si>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</si>
  <si>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</si>
  <si>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</si>
  <si>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</si>
  <si>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</si>
  <si>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</si>
  <si>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</si>
  <si>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</si>
  <si>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</si>
  <si>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</si>
  <si>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</si>
  <si>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</si>
  <si>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</si>
  <si>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</si>
  <si>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</si>
  <si>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</si>
  <si>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</si>
  <si>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</si>
  <si>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</si>
  <si>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</si>
  <si>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</si>
  <si>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</si>
  <si>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</si>
  <si>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</si>
  <si>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</si>
  <si>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</si>
  <si>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</si>
  <si>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</si>
  <si>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</si>
  <si>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</si>
  <si>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</si>
  <si>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</si>
  <si>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</si>
  <si>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</si>
  <si>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</si>
  <si>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</si>
  <si>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</si>
  <si>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</si>
  <si>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</si>
  <si>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</si>
  <si>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</si>
  <si>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</si>
  <si>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</si>
  <si>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</si>
  <si>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</si>
  <si>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</si>
  <si>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</si>
  <si>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</si>
  <si>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</si>
  <si>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</si>
  <si>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</si>
  <si>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</si>
  <si>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</si>
  <si>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</si>
  <si>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</si>
  <si>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</si>
  <si>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</si>
  <si>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</si>
  <si>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</si>
  <si>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</si>
  <si>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</si>
  <si>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</si>
  <si>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</si>
  <si>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</si>
  <si>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</si>
  <si>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</si>
  <si>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</si>
  <si>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</si>
  <si>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</si>
  <si>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</si>
  <si>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</si>
  <si>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</si>
  <si>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</si>
  <si>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</si>
  <si>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</si>
  <si>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</si>
  <si>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</si>
  <si>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</si>
  <si>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</si>
  <si>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</si>
  <si>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</si>
  <si>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</si>
  <si>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</si>
  <si>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</si>
  <si>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</si>
  <si>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</si>
  <si>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</si>
  <si>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</si>
  <si>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</si>
  <si>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</si>
  <si>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</si>
  <si>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</si>
  <si>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</si>
  <si>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</si>
  <si>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</si>
  <si>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</si>
  <si>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</si>
  <si>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</si>
  <si>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</si>
  <si>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</si>
  <si>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</si>
  <si>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</si>
  <si>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</si>
  <si>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</si>
  <si>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</si>
  <si>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</si>
  <si>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</si>
  <si>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</si>
  <si>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</si>
  <si>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</si>
  <si>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</si>
  <si>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</si>
  <si>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</si>
  <si>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</si>
  <si>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</si>
  <si>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</si>
  <si>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</si>
  <si>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</si>
  <si>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</si>
  <si>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</si>
  <si>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</si>
  <si>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</si>
  <si>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</si>
  <si>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</si>
  <si>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</si>
  <si>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</si>
  <si>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</si>
  <si>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</si>
  <si>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</si>
  <si>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</si>
  <si>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</si>
  <si>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</si>
  <si>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</si>
  <si>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</si>
  <si>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</si>
  <si>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</si>
  <si>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</si>
  <si>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</si>
  <si>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</si>
  <si>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</si>
  <si>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</si>
  <si>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</si>
  <si>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</si>
  <si>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</si>
  <si>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</si>
  <si>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</si>
  <si>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</si>
  <si>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</si>
  <si>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</si>
  <si>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</si>
  <si>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</si>
  <si>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</si>
  <si>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</si>
  <si>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</si>
  <si>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</si>
  <si>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</si>
  <si>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</si>
  <si>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</si>
  <si>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</si>
  <si>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</si>
  <si>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</si>
  <si>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</si>
  <si>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</si>
  <si>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</si>
  <si>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</si>
  <si>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</si>
  <si>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</si>
  <si>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</si>
  <si>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</si>
  <si>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</si>
  <si>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</si>
  <si>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</si>
  <si>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</si>
  <si>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</si>
  <si>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</si>
  <si>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</si>
  <si>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</si>
  <si>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</si>
  <si>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</si>
  <si>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</si>
  <si>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</si>
  <si>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</si>
  <si>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</si>
  <si>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</si>
  <si>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</si>
  <si>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</si>
  <si>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</si>
  <si>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</si>
  <si>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</si>
  <si>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</si>
  <si>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</si>
  <si>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</si>
  <si>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</si>
  <si>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</si>
  <si>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</si>
  <si>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</si>
  <si>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</si>
  <si>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</si>
  <si>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</si>
  <si>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</si>
  <si>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</si>
  <si>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</si>
  <si>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</si>
  <si>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</si>
  <si>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</si>
  <si>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</si>
  <si>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</si>
  <si>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</si>
  <si>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</si>
  <si>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</si>
  <si>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</si>
  <si>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</si>
  <si>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</si>
  <si>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</si>
  <si>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</si>
  <si>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</si>
  <si>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</si>
  <si>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</si>
  <si>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</si>
  <si>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</si>
  <si>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</si>
  <si>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</si>
  <si>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</si>
  <si>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</si>
  <si>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</si>
  <si>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</si>
  <si>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</si>
  <si>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</si>
  <si>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</si>
  <si>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</si>
  <si>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</si>
  <si>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</si>
  <si>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</si>
  <si>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</si>
  <si>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</si>
  <si>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</si>
  <si>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</si>
  <si>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</si>
  <si>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</si>
  <si>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</si>
  <si>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</si>
  <si>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</si>
  <si>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</si>
  <si>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</si>
  <si>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</si>
  <si>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</si>
  <si>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</si>
  <si>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</si>
  <si>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</si>
  <si>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</si>
  <si>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</si>
  <si>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</si>
  <si>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</si>
  <si>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</si>
  <si>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</si>
  <si>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</si>
  <si>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</si>
  <si>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</si>
  <si>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</si>
  <si>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</si>
  <si>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</si>
  <si>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</si>
  <si>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</si>
  <si>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</si>
  <si>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</si>
  <si>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</si>
  <si>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</si>
  <si>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</si>
  <si>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</si>
  <si>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</si>
  <si>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</si>
  <si>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</si>
  <si>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</si>
  <si>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</si>
  <si>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</si>
  <si>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</si>
  <si>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</si>
  <si>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</si>
  <si>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</si>
  <si>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</si>
  <si>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</si>
  <si>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</si>
  <si>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</si>
  <si>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</si>
  <si>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</si>
  <si>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</si>
  <si>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</si>
  <si>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</si>
  <si>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</si>
  <si>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</si>
  <si>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</si>
  <si>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</si>
  <si>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</si>
  <si>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</si>
  <si>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</si>
  <si>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</si>
  <si>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</si>
  <si>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</si>
  <si>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</si>
  <si>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</si>
  <si>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</si>
  <si>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</si>
  <si>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</si>
  <si>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</si>
  <si>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</si>
  <si>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</si>
  <si>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</si>
  <si>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</si>
  <si>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</si>
  <si>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</si>
  <si>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</si>
  <si>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</si>
  <si>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</si>
  <si>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</si>
  <si>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</si>
  <si>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</si>
  <si>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</si>
  <si>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</si>
  <si>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</si>
  <si>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</si>
  <si>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</si>
  <si>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</si>
  <si>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</si>
  <si>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</si>
  <si>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</si>
  <si>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</si>
  <si>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</si>
  <si>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</si>
  <si>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</si>
  <si>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</si>
  <si>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</si>
  <si>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</si>
  <si>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</si>
  <si>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</si>
  <si>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</si>
  <si>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</si>
  <si>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</si>
  <si>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</si>
  <si>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</si>
  <si>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</si>
  <si>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</si>
  <si>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</si>
  <si>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</si>
  <si>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</si>
  <si>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</si>
  <si>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</si>
  <si>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</si>
  <si>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</si>
  <si>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</si>
  <si>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</si>
  <si>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</si>
  <si>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</si>
  <si>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</si>
  <si>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</si>
  <si>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</si>
  <si>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</si>
  <si>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</si>
  <si>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</si>
  <si>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</si>
  <si>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</si>
  <si>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</si>
  <si>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</si>
  <si>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</si>
  <si>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</si>
  <si>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4744,8</t>
  </si>
  <si>
    <t>4638,1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</si>
  <si>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</si>
  <si>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</si>
  <si>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</si>
  <si>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</si>
  <si>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</si>
  <si>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</si>
  <si>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</si>
  <si>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154200</t>
  </si>
  <si>
    <t>244400</t>
  </si>
  <si>
    <t>Мероприятия по освещению населенных пунктов</t>
  </si>
  <si>
    <t>575100</t>
  </si>
  <si>
    <t>5848100</t>
  </si>
  <si>
    <t>5654800</t>
  </si>
  <si>
    <t>155700</t>
  </si>
  <si>
    <t>0300400</t>
  </si>
  <si>
    <t>Глава  поселения</t>
  </si>
  <si>
    <t>Проведение референдумов</t>
  </si>
  <si>
    <t>к решению Куменской сельской думы</t>
  </si>
  <si>
    <t xml:space="preserve">Мероприятия в сфере коммунального  хозяйства </t>
  </si>
  <si>
    <t xml:space="preserve">Мероприятия в сфере жилищного хозяйства </t>
  </si>
  <si>
    <t>Мероприятия по благоустройству населенных пунктов</t>
  </si>
  <si>
    <t>Прочее  благоустройство населенных пунктов</t>
  </si>
  <si>
    <t>Резервные фонды</t>
  </si>
  <si>
    <t>Мероприяти в области спорта</t>
  </si>
  <si>
    <t>Финансовое обеспечение деятельности муниципальных учреждений</t>
  </si>
  <si>
    <t xml:space="preserve"> Дом культуры</t>
  </si>
  <si>
    <t xml:space="preserve"> Библиотека</t>
  </si>
  <si>
    <t>Мероприятия в установленной сфере дятельности</t>
  </si>
  <si>
    <t>Мероприятия по обеспечению деятельности администрации Куменского СП по решению вопросов местного значения и переданных полномочий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</si>
  <si>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</si>
  <si>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</si>
  <si>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 xml:space="preserve">Мероприятия по содержанию дорожного хозяйства </t>
  </si>
  <si>
    <t>Субвенции на осуществление первичного воинского учета на территориях, где отсутствуют военные комиссариаты</t>
  </si>
  <si>
    <t>Проведение выборов и референдумом</t>
  </si>
  <si>
    <t>Резервный фонд администрации Куменского СП</t>
  </si>
  <si>
    <t>Ежемесячные доплаты к пенсии муниципальных служащих</t>
  </si>
  <si>
    <t>Доплаты к пенсиям, дополнительное пенсионное обеспечение</t>
  </si>
  <si>
    <t>0300441</t>
  </si>
  <si>
    <t>0300442</t>
  </si>
  <si>
    <t>03000000</t>
  </si>
  <si>
    <t>0300450</t>
  </si>
  <si>
    <t>Выравнивание обеспеченности муницыпальныз образований по выполнению ими отдельных расходных обязательств</t>
  </si>
  <si>
    <t>0100400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</si>
  <si>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</si>
  <si>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</si>
  <si>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Мероприятия в установленной сфере деятельности</t>
  </si>
  <si>
    <t>Закупка товаров, работ и услуг для государственных нужд</t>
  </si>
  <si>
    <t>15000</t>
  </si>
  <si>
    <t>90000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</si>
  <si>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</si>
  <si>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</si>
  <si>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</si>
  <si>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</si>
  <si>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</si>
  <si>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</si>
  <si>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</si>
  <si>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</si>
  <si>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</si>
  <si>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</si>
  <si>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</si>
  <si>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</si>
  <si>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</si>
  <si>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</si>
  <si>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</si>
  <si>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</si>
  <si>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</si>
  <si>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</si>
  <si>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</si>
  <si>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</si>
  <si>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</si>
  <si>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5,0</t>
  </si>
  <si>
    <t>12,0</t>
  </si>
  <si>
    <t>109,4</t>
  </si>
  <si>
    <t>90,0</t>
  </si>
  <si>
    <t>639,8</t>
  </si>
  <si>
    <t>318,1</t>
  </si>
  <si>
    <t>45,0</t>
  </si>
  <si>
    <t>6,0</t>
  </si>
  <si>
    <t>220,8</t>
  </si>
  <si>
    <t>347,5</t>
  </si>
  <si>
    <t>486,5</t>
  </si>
  <si>
    <t>83,0</t>
  </si>
  <si>
    <t>65,1</t>
  </si>
  <si>
    <t>87,6</t>
  </si>
  <si>
    <t>199,5</t>
  </si>
  <si>
    <t>360,0</t>
  </si>
  <si>
    <t>160,0</t>
  </si>
  <si>
    <t>120,0</t>
  </si>
  <si>
    <t>2097,0</t>
  </si>
  <si>
    <t>2083,0</t>
  </si>
  <si>
    <t>869,3</t>
  </si>
  <si>
    <t>859,3</t>
  </si>
  <si>
    <t>49,0</t>
  </si>
  <si>
    <t>Содержание обслуживающего персонада муницыпальных казенных учреждений культуры поселения</t>
  </si>
  <si>
    <t>169,8</t>
  </si>
  <si>
    <t>444,4</t>
  </si>
  <si>
    <t>444,44</t>
  </si>
  <si>
    <t>1,3</t>
  </si>
  <si>
    <t>927,9</t>
  </si>
  <si>
    <t>Сумма  2017 год    ( рублей)</t>
  </si>
  <si>
    <t>Иные бюджетные ассигнования</t>
  </si>
  <si>
    <t>800</t>
  </si>
  <si>
    <t>9,0</t>
  </si>
  <si>
    <t>60,0</t>
  </si>
  <si>
    <t>30,0</t>
  </si>
  <si>
    <t>28,0</t>
  </si>
  <si>
    <t>118,0</t>
  </si>
  <si>
    <t>0</t>
  </si>
  <si>
    <t>180,0</t>
  </si>
  <si>
    <t>444,45</t>
  </si>
  <si>
    <t>444,46</t>
  </si>
  <si>
    <t>444,5</t>
  </si>
  <si>
    <t>444,6</t>
  </si>
  <si>
    <t>927,10</t>
  </si>
  <si>
    <t>927,11</t>
  </si>
  <si>
    <t>116,6</t>
  </si>
  <si>
    <t>116,7</t>
  </si>
  <si>
    <t>9,1</t>
  </si>
  <si>
    <t>9,2</t>
  </si>
  <si>
    <t>169,9</t>
  </si>
  <si>
    <t>169,10</t>
  </si>
  <si>
    <t>63,8</t>
  </si>
  <si>
    <t>63,9</t>
  </si>
  <si>
    <t>305,9</t>
  </si>
  <si>
    <t>43,5</t>
  </si>
  <si>
    <t>441,45</t>
  </si>
  <si>
    <t>26,9</t>
  </si>
  <si>
    <t>24,9</t>
  </si>
  <si>
    <t>637,1</t>
  </si>
  <si>
    <t>639,2</t>
  </si>
  <si>
    <t>192,1</t>
  </si>
  <si>
    <t>172,9</t>
  </si>
  <si>
    <t>480,69</t>
  </si>
  <si>
    <t>0,0</t>
  </si>
  <si>
    <t>0100000000</t>
  </si>
  <si>
    <t>0100001000</t>
  </si>
  <si>
    <t>0100001010</t>
  </si>
  <si>
    <t>0100001020</t>
  </si>
  <si>
    <t>0100001030</t>
  </si>
  <si>
    <t>0100001040</t>
  </si>
  <si>
    <t>0100001050</t>
  </si>
  <si>
    <t>0100051180</t>
  </si>
  <si>
    <t>0100007000</t>
  </si>
  <si>
    <t>0100007030</t>
  </si>
  <si>
    <t>0100008100</t>
  </si>
  <si>
    <t>0100008150</t>
  </si>
  <si>
    <t>0100005000</t>
  </si>
  <si>
    <t>0100005010</t>
  </si>
  <si>
    <t>0200000000</t>
  </si>
  <si>
    <t>0200004000</t>
  </si>
  <si>
    <t>0200004100</t>
  </si>
  <si>
    <t>0200004120</t>
  </si>
  <si>
    <t>0200004200</t>
  </si>
  <si>
    <t>0200004300</t>
  </si>
  <si>
    <t>0200004310</t>
  </si>
  <si>
    <t>0200004320</t>
  </si>
  <si>
    <t>03000000000</t>
  </si>
  <si>
    <t>0300004420</t>
  </si>
  <si>
    <t>0300004600</t>
  </si>
  <si>
    <t>0400000000</t>
  </si>
  <si>
    <t>0400002000</t>
  </si>
  <si>
    <t>0400002200</t>
  </si>
  <si>
    <t>0400002300</t>
  </si>
  <si>
    <t>0400004000</t>
  </si>
  <si>
    <t>0400004700</t>
  </si>
  <si>
    <t>0400014030</t>
  </si>
  <si>
    <t>500</t>
  </si>
  <si>
    <t>Межбюджетные трансферты</t>
  </si>
  <si>
    <t>Функционирование органов местного самоуправления Куменского Сельского поселения</t>
  </si>
  <si>
    <t>Расходы за счет средств местного бюджета на реализацию инвестиционных программ и проектов развития общественной инфраструктуры (ремонт дороги д.Березник ул.  Мира)</t>
  </si>
  <si>
    <t>Расходы за счет средств областного бюджета на реализацию инвестиционных программ и проектов развития общественной инфраструктуры (ремонт дороги по ул. Мира д.Березник)</t>
  </si>
  <si>
    <t>0300015170</t>
  </si>
  <si>
    <t>80,0</t>
  </si>
  <si>
    <t>040001403А</t>
  </si>
  <si>
    <t>040001403Б</t>
  </si>
  <si>
    <t>Обеспечение комплексного развития сельских территорий</t>
  </si>
  <si>
    <t>02000R5760</t>
  </si>
  <si>
    <t xml:space="preserve">      Расходы за счет средств на выравнивание обеспеченности муниципальных образований</t>
  </si>
  <si>
    <t>040001403A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</si>
  <si>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</si>
  <si>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Расходы за счет средств местного бюджета на повышение заработной платы работникам культуры</t>
  </si>
  <si>
    <t>300</t>
  </si>
  <si>
    <r>
      <t>Муниципальная программа"Развитие жилищно-коммунального хозяйства  Куменского сельского поселения на 2021-2026гг</t>
    </r>
    <r>
      <rPr>
        <sz val="9"/>
        <color indexed="8"/>
        <rFont val="Times New Roman"/>
        <family val="1"/>
        <charset val="204"/>
      </rPr>
      <t>"</t>
    </r>
  </si>
  <si>
    <t>Муниципальная программа"Развитие муниципального управления Куменского сельского поселени на 2022-2027 гг"</t>
  </si>
  <si>
    <t>Муниципальная программа "Содержание и ремонт дорог общего пользования местного значения на территории муниципального образования Куменское сельское поселение на 2022-2027гг"</t>
  </si>
  <si>
    <t>Муниципальная программа "Развитие культуры в Куменском сельском поселении на 2022-2027гг"</t>
  </si>
  <si>
    <t>Фонд оплаты труда</t>
  </si>
  <si>
    <t>Муниципальная программа "Обеспечение безопасности жизнедеятельности населения Куменского сельского поселения на 2018-2021гг"</t>
  </si>
  <si>
    <t>0600015160</t>
  </si>
  <si>
    <t>0600010000</t>
  </si>
  <si>
    <t>0600000000</t>
  </si>
  <si>
    <t>06000S5160</t>
  </si>
  <si>
    <t>Организация деятельности народных дружин</t>
  </si>
  <si>
    <t>Организация деятельности народных дружин за счет средств местного бюджета</t>
  </si>
  <si>
    <t>Приложение  5</t>
  </si>
  <si>
    <t>Софинансирование ППМИ</t>
  </si>
  <si>
    <t>0300015560</t>
  </si>
  <si>
    <t>Программа по управлению муниципальным имуществом Куменского сельского поселения на 2020-2025 годы</t>
  </si>
  <si>
    <t>0500000000</t>
  </si>
  <si>
    <t>Мероприятия в сфере управления землепольными ресурсами</t>
  </si>
  <si>
    <t>0500004810</t>
  </si>
  <si>
    <t xml:space="preserve">        Закупка товаров, работ и услуг для обеспечения государственных (муниципальных) нужд</t>
  </si>
  <si>
    <t>Мероприятия в сфере градостроительной деятельности</t>
  </si>
  <si>
    <t>0500004830</t>
  </si>
  <si>
    <t>бюджетных ассигнований по целевым статьям , группам видов расходов классификации расходов бюджетов на на 2025 год по Куменскому сельскому поселению</t>
  </si>
  <si>
    <t>Сумма  2025 год    (тыс. рублей)</t>
  </si>
  <si>
    <t>"Дорожный миллиард"</t>
  </si>
  <si>
    <t>03Q289Д153</t>
  </si>
  <si>
    <t>03Q28SД153</t>
  </si>
  <si>
    <t>01Q2051180</t>
  </si>
  <si>
    <t>Думы  от   10.02.2025   №  20/97</t>
  </si>
  <si>
    <t>03U0FS5177</t>
  </si>
  <si>
    <t xml:space="preserve"> ППМИ 2025</t>
  </si>
  <si>
    <t>Софинансирование ППМИ 2025</t>
  </si>
  <si>
    <t>0300000000</t>
  </si>
  <si>
    <t>Прогамма комплексного развития инфраструктуры Куменского сельского плселения на 2020-2028гг</t>
  </si>
  <si>
    <t>07Q52S5590</t>
  </si>
  <si>
    <t>07Q5215590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</si>
</sst>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5" fillId="0" borderId="2">
      <alignment vertical="top" wrapText="1"/>
    </xf>
    <xf numFmtId="1" fontId="16" fillId="0" borderId="2">
      <alignment horizontal="center" vertical="top" shrinkToFit="1"/>
    </xf>
  </cellStyleXfs>
  <cellXfs count="63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49" fontId="16" fillId="0" borderId="2" xfId="3" applyNumberFormat="1" applyProtection="1">
      <alignment horizontal="center" vertical="top" shrinkToFit="1"/>
    </xf>
    <xf numFmtId="49" fontId="17" fillId="0" borderId="2" xfId="3" applyNumberFormat="1" applyFont="1" applyProtection="1">
      <alignment horizontal="center" vertical="top" shrinkToFit="1"/>
    </xf>
    <xf numFmtId="0" fontId="17" fillId="0" borderId="2" xfId="2" applyNumberFormat="1" applyFont="1" applyProtection="1">
      <alignment vertical="top" wrapText="1"/>
    </xf>
    <xf numFmtId="0" fontId="14" fillId="0" borderId="1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18" fillId="0" borderId="2" xfId="2" applyNumberFormat="1" applyFont="1" applyAlignment="1" applyProtection="1">
      <alignment vertical="top" wrapText="1"/>
    </xf>
    <xf numFmtId="49" fontId="19" fillId="0" borderId="2" xfId="3" applyNumberFormat="1" applyFont="1" applyProtection="1">
      <alignment horizontal="center" vertical="top" shrinkToFit="1"/>
    </xf>
    <xf numFmtId="49" fontId="12" fillId="0" borderId="1" xfId="0" applyNumberFormat="1" applyFont="1" applyBorder="1"/>
    <xf numFmtId="0" fontId="12" fillId="0" borderId="1" xfId="0" applyFont="1" applyBorder="1"/>
    <xf numFmtId="0" fontId="12" fillId="0" borderId="1" xfId="0" applyNumberFormat="1" applyFont="1" applyBorder="1" applyAlignment="1">
      <alignment horizontal="center"/>
    </xf>
    <xf numFmtId="0" fontId="20" fillId="0" borderId="2" xfId="2" applyNumberFormat="1" applyFont="1" applyAlignment="1" applyProtection="1">
      <alignment vertical="top" wrapText="1"/>
    </xf>
    <xf numFmtId="49" fontId="11" fillId="0" borderId="1" xfId="0" applyNumberFormat="1" applyFont="1" applyBorder="1"/>
    <xf numFmtId="0" fontId="11" fillId="0" borderId="1" xfId="0" applyFont="1" applyBorder="1"/>
    <xf numFmtId="0" fontId="11" fillId="0" borderId="1" xfId="0" applyNumberFormat="1" applyFont="1" applyBorder="1" applyAlignment="1">
      <alignment horizontal="center"/>
    </xf>
    <xf numFmtId="0" fontId="20" fillId="0" borderId="2" xfId="2" applyNumberFormat="1" applyFont="1" applyProtection="1">
      <alignment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  <xf numFmtId="0" fontId="18" fillId="0" borderId="2" xfId="2" applyNumberFormat="1" applyFont="1" applyProtection="1">
      <alignment vertical="top" wrapText="1"/>
    </xf>
  </cellXfs>
  <cellStyles count="4">
    <cellStyle name="xl26" xfId="3"/>
    <cellStyle name="xl61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06"/>
  <sheetViews>
    <sheetView tabSelected="1" topLeftCell="C1" zoomScaleNormal="100" workbookViewId="0">
      <selection activeCell="J14" sqref="J14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11.42578125" style="1" customWidth="1"/>
    <col min="5" max="5" width="12.42578125" style="1" hidden="1" customWidth="1"/>
    <col min="6" max="8" width="14" hidden="1" customWidth="1"/>
    <col min="9" max="9" width="9.7109375" customWidth="1"/>
    <col min="10" max="10" width="13" customWidth="1"/>
    <col min="11" max="12" width="10.140625" hidden="1" customWidth="1"/>
    <col min="13" max="13" width="10.5703125" hidden="1" customWidth="1"/>
    <col min="14" max="14" width="10.42578125" hidden="1" customWidth="1"/>
  </cols>
  <sheetData>
    <row r="1" spans="1:18" x14ac:dyDescent="0.25">
      <c r="D1" s="27" t="s">
        <v>781</v>
      </c>
      <c r="E1" s="27"/>
      <c r="F1" s="27"/>
    </row>
    <row r="2" spans="1:18" x14ac:dyDescent="0.25">
      <c r="D2" s="27" t="s">
        <v>604</v>
      </c>
      <c r="E2" s="27"/>
      <c r="F2" s="27"/>
    </row>
    <row r="3" spans="1:18" x14ac:dyDescent="0.25">
      <c r="D3" s="27" t="s">
        <v>797</v>
      </c>
      <c r="E3" s="27"/>
      <c r="F3" s="27"/>
    </row>
    <row r="5" spans="1:18" ht="17.25" customHeight="1" x14ac:dyDescent="0.3">
      <c r="C5" s="58" t="s">
        <v>63</v>
      </c>
      <c r="D5" s="58"/>
      <c r="E5" s="58"/>
      <c r="F5" s="58"/>
    </row>
    <row r="6" spans="1:18" ht="95.25" customHeight="1" x14ac:dyDescent="0.3">
      <c r="C6" s="59" t="s">
        <v>791</v>
      </c>
      <c r="D6" s="59"/>
      <c r="E6" s="59"/>
      <c r="F6" s="59"/>
    </row>
    <row r="7" spans="1:18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8" ht="85.5" customHeight="1" x14ac:dyDescent="0.25">
      <c r="C8" s="10" t="s">
        <v>59</v>
      </c>
      <c r="D8" s="11" t="s">
        <v>64</v>
      </c>
      <c r="E8" s="12" t="s">
        <v>65</v>
      </c>
      <c r="F8" s="13" t="s">
        <v>591</v>
      </c>
      <c r="G8" s="13" t="s">
        <v>79</v>
      </c>
      <c r="H8" s="13" t="s">
        <v>80</v>
      </c>
      <c r="I8" s="12" t="s">
        <v>65</v>
      </c>
      <c r="J8" s="13" t="s">
        <v>792</v>
      </c>
      <c r="K8" s="13" t="s">
        <v>636</v>
      </c>
      <c r="L8" s="13" t="s">
        <v>686</v>
      </c>
      <c r="M8" s="13" t="s">
        <v>636</v>
      </c>
      <c r="N8" s="13" t="s">
        <v>686</v>
      </c>
    </row>
    <row r="9" spans="1:18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4"/>
      <c r="L9" s="34"/>
      <c r="M9" s="34"/>
      <c r="N9" s="34"/>
    </row>
    <row r="10" spans="1:18" s="24" customFormat="1" x14ac:dyDescent="0.25">
      <c r="A10" s="22" t="s">
        <v>93</v>
      </c>
      <c r="B10" s="22" t="s">
        <v>93</v>
      </c>
      <c r="C10" s="23" t="s">
        <v>95</v>
      </c>
      <c r="D10" s="23" t="s">
        <v>92</v>
      </c>
      <c r="E10" s="23" t="s">
        <v>94</v>
      </c>
      <c r="F10" s="23" t="s">
        <v>590</v>
      </c>
      <c r="G10" s="23">
        <v>235882.1</v>
      </c>
      <c r="H10" s="23" t="s">
        <v>589</v>
      </c>
      <c r="I10" s="23" t="s">
        <v>94</v>
      </c>
      <c r="J10" s="29">
        <f>J11+J38+J56+J71+J97+J102</f>
        <v>19793.099999999999</v>
      </c>
      <c r="K10" s="23" t="e">
        <f>K11+K38+K56+K71</f>
        <v>#REF!</v>
      </c>
      <c r="L10" s="23" t="e">
        <f>L11+L38+L56+L71</f>
        <v>#REF!</v>
      </c>
      <c r="M10" s="23" t="e">
        <f>M11+M38+M56+M71+#REF!</f>
        <v>#REF!</v>
      </c>
      <c r="N10" s="23" t="e">
        <f>N11+N38+N56+N71+#REF!</f>
        <v>#REF!</v>
      </c>
    </row>
    <row r="11" spans="1:18" s="17" customFormat="1" ht="24" x14ac:dyDescent="0.25">
      <c r="A11" s="16" t="s">
        <v>102</v>
      </c>
      <c r="B11" s="16" t="s">
        <v>93</v>
      </c>
      <c r="C11" s="29" t="s">
        <v>770</v>
      </c>
      <c r="D11" s="14" t="s">
        <v>721</v>
      </c>
      <c r="E11" s="15" t="s">
        <v>94</v>
      </c>
      <c r="F11" s="28" t="s">
        <v>598</v>
      </c>
      <c r="G11" s="15" t="s">
        <v>583</v>
      </c>
      <c r="H11" s="15" t="s">
        <v>584</v>
      </c>
      <c r="I11" s="14" t="s">
        <v>94</v>
      </c>
      <c r="J11" s="44">
        <f>J12+J16+J20+J22+J25+J29+J31+J34</f>
        <v>3684.9</v>
      </c>
      <c r="K11" s="36" t="e">
        <f>K12+#REF!+K16+K29+K22+K31+K34+K36</f>
        <v>#REF!</v>
      </c>
      <c r="L11" s="36" t="e">
        <f>L12+#REF!+L16+L29+L22+L31+L34+L36</f>
        <v>#REF!</v>
      </c>
      <c r="M11" s="36">
        <f>M12+M16+M20+M22+M29+M31+M34</f>
        <v>1628.1399999999999</v>
      </c>
      <c r="N11" s="36">
        <f>N12+N16+N20+N22+N29+N31+N34</f>
        <v>1631.0399999999997</v>
      </c>
    </row>
    <row r="12" spans="1:18" s="17" customFormat="1" ht="24" x14ac:dyDescent="0.25">
      <c r="A12" s="16" t="s">
        <v>96</v>
      </c>
      <c r="B12" s="16" t="s">
        <v>93</v>
      </c>
      <c r="C12" s="25" t="s">
        <v>96</v>
      </c>
      <c r="D12" s="14" t="s">
        <v>722</v>
      </c>
      <c r="E12" s="15" t="s">
        <v>94</v>
      </c>
      <c r="F12" s="15" t="s">
        <v>599</v>
      </c>
      <c r="G12" s="15" t="s">
        <v>585</v>
      </c>
      <c r="H12" s="15" t="s">
        <v>586</v>
      </c>
      <c r="I12" s="14" t="s">
        <v>94</v>
      </c>
      <c r="J12" s="29">
        <f>J14</f>
        <v>723.2</v>
      </c>
      <c r="K12" s="29" t="s">
        <v>696</v>
      </c>
      <c r="L12" s="29" t="s">
        <v>697</v>
      </c>
      <c r="M12" s="29" t="s">
        <v>683</v>
      </c>
      <c r="N12" s="29" t="s">
        <v>683</v>
      </c>
    </row>
    <row r="13" spans="1:18" s="17" customFormat="1" x14ac:dyDescent="0.25">
      <c r="A13" s="16" t="s">
        <v>104</v>
      </c>
      <c r="B13" s="16" t="s">
        <v>93</v>
      </c>
      <c r="C13" s="25" t="s">
        <v>602</v>
      </c>
      <c r="D13" s="14" t="s">
        <v>723</v>
      </c>
      <c r="E13" s="15" t="s">
        <v>94</v>
      </c>
      <c r="F13" s="15" t="s">
        <v>592</v>
      </c>
      <c r="G13" s="15" t="s">
        <v>587</v>
      </c>
      <c r="H13" s="15" t="s">
        <v>588</v>
      </c>
      <c r="I13" s="14" t="s">
        <v>94</v>
      </c>
      <c r="J13" s="25">
        <v>723.2</v>
      </c>
      <c r="K13" s="25" t="s">
        <v>698</v>
      </c>
      <c r="L13" s="25" t="s">
        <v>699</v>
      </c>
      <c r="M13" s="25" t="s">
        <v>682</v>
      </c>
      <c r="N13" s="25" t="s">
        <v>682</v>
      </c>
    </row>
    <row r="14" spans="1:18" s="17" customFormat="1" ht="48" x14ac:dyDescent="0.25">
      <c r="A14" s="16" t="s">
        <v>104</v>
      </c>
      <c r="B14" s="16" t="s">
        <v>98</v>
      </c>
      <c r="C14" s="25" t="s">
        <v>98</v>
      </c>
      <c r="D14" s="14" t="s">
        <v>723</v>
      </c>
      <c r="E14" s="15" t="s">
        <v>97</v>
      </c>
      <c r="F14" s="15" t="s">
        <v>592</v>
      </c>
      <c r="G14" s="15" t="s">
        <v>587</v>
      </c>
      <c r="H14" s="15" t="s">
        <v>588</v>
      </c>
      <c r="I14" s="14" t="s">
        <v>97</v>
      </c>
      <c r="J14" s="25">
        <v>723.2</v>
      </c>
      <c r="K14" s="25" t="s">
        <v>698</v>
      </c>
      <c r="L14" s="25" t="s">
        <v>699</v>
      </c>
      <c r="M14" s="25" t="s">
        <v>682</v>
      </c>
      <c r="N14" s="25" t="s">
        <v>682</v>
      </c>
    </row>
    <row r="15" spans="1:18" s="17" customFormat="1" ht="24" hidden="1" x14ac:dyDescent="0.25">
      <c r="A15" s="16"/>
      <c r="B15" s="16"/>
      <c r="C15" s="25" t="s">
        <v>755</v>
      </c>
      <c r="D15" s="14" t="s">
        <v>724</v>
      </c>
      <c r="E15" s="15" t="s">
        <v>94</v>
      </c>
      <c r="F15" s="15" t="s">
        <v>593</v>
      </c>
      <c r="G15" s="15">
        <v>1968.9</v>
      </c>
      <c r="H15" s="15">
        <v>1927.9</v>
      </c>
      <c r="I15" s="14" t="s">
        <v>94</v>
      </c>
      <c r="J15" s="29">
        <v>0</v>
      </c>
      <c r="K15" s="25"/>
      <c r="L15" s="25"/>
      <c r="M15" s="25"/>
      <c r="N15" s="25"/>
    </row>
    <row r="16" spans="1:18" s="17" customFormat="1" ht="24" x14ac:dyDescent="0.25">
      <c r="A16" s="16" t="s">
        <v>99</v>
      </c>
      <c r="B16" s="16" t="s">
        <v>93</v>
      </c>
      <c r="C16" s="25" t="s">
        <v>755</v>
      </c>
      <c r="D16" s="14" t="s">
        <v>725</v>
      </c>
      <c r="E16" s="15" t="s">
        <v>94</v>
      </c>
      <c r="F16" s="15" t="s">
        <v>593</v>
      </c>
      <c r="G16" s="15">
        <v>1968.9</v>
      </c>
      <c r="H16" s="15">
        <v>1927.9</v>
      </c>
      <c r="I16" s="14" t="s">
        <v>94</v>
      </c>
      <c r="J16" s="29">
        <f>J17+J18+J19</f>
        <v>2083.9</v>
      </c>
      <c r="K16" s="29">
        <f t="shared" ref="K16:L16" si="0">K17+K18+K19</f>
        <v>1052.8</v>
      </c>
      <c r="L16" s="29">
        <f t="shared" si="0"/>
        <v>1053.01</v>
      </c>
      <c r="M16" s="29">
        <f>M17+M18+M19</f>
        <v>931.1</v>
      </c>
      <c r="N16" s="29">
        <f>N17+N18+N19</f>
        <v>936.9</v>
      </c>
      <c r="R16" s="38"/>
    </row>
    <row r="17" spans="1:14" s="17" customFormat="1" ht="48" x14ac:dyDescent="0.25">
      <c r="A17" s="16"/>
      <c r="B17" s="16"/>
      <c r="C17" s="25" t="s">
        <v>98</v>
      </c>
      <c r="D17" s="14" t="s">
        <v>725</v>
      </c>
      <c r="E17" s="14" t="s">
        <v>97</v>
      </c>
      <c r="F17" s="15"/>
      <c r="G17" s="15"/>
      <c r="H17" s="15"/>
      <c r="I17" s="14" t="s">
        <v>97</v>
      </c>
      <c r="J17" s="25">
        <v>1742.7</v>
      </c>
      <c r="K17" s="25" t="s">
        <v>700</v>
      </c>
      <c r="L17" s="25" t="s">
        <v>701</v>
      </c>
      <c r="M17" s="25">
        <v>922.1</v>
      </c>
      <c r="N17" s="25" t="s">
        <v>685</v>
      </c>
    </row>
    <row r="18" spans="1:14" s="17" customFormat="1" x14ac:dyDescent="0.25">
      <c r="A18" s="16"/>
      <c r="B18" s="16"/>
      <c r="C18" s="25" t="s">
        <v>633</v>
      </c>
      <c r="D18" s="14" t="s">
        <v>725</v>
      </c>
      <c r="E18" s="14" t="s">
        <v>100</v>
      </c>
      <c r="F18" s="15"/>
      <c r="G18" s="15"/>
      <c r="H18" s="15"/>
      <c r="I18" s="14" t="s">
        <v>100</v>
      </c>
      <c r="J18" s="25">
        <v>333.2</v>
      </c>
      <c r="K18" s="25" t="s">
        <v>702</v>
      </c>
      <c r="L18" s="25" t="s">
        <v>703</v>
      </c>
      <c r="M18" s="25">
        <v>0</v>
      </c>
      <c r="N18" s="25">
        <v>0</v>
      </c>
    </row>
    <row r="19" spans="1:14" s="17" customFormat="1" x14ac:dyDescent="0.25">
      <c r="A19" s="16"/>
      <c r="B19" s="16"/>
      <c r="C19" s="25" t="s">
        <v>687</v>
      </c>
      <c r="D19" s="14" t="s">
        <v>725</v>
      </c>
      <c r="E19" s="14"/>
      <c r="F19" s="15"/>
      <c r="G19" s="15"/>
      <c r="H19" s="15"/>
      <c r="I19" s="14" t="s">
        <v>688</v>
      </c>
      <c r="J19" s="25">
        <v>8</v>
      </c>
      <c r="K19" s="25" t="s">
        <v>704</v>
      </c>
      <c r="L19" s="25" t="s">
        <v>705</v>
      </c>
      <c r="M19" s="25" t="s">
        <v>689</v>
      </c>
      <c r="N19" s="25" t="s">
        <v>689</v>
      </c>
    </row>
    <row r="20" spans="1:14" s="17" customFormat="1" ht="36" x14ac:dyDescent="0.25">
      <c r="A20" s="16"/>
      <c r="B20" s="16"/>
      <c r="C20" s="25" t="s">
        <v>615</v>
      </c>
      <c r="D20" s="14" t="s">
        <v>726</v>
      </c>
      <c r="E20" s="14" t="s">
        <v>94</v>
      </c>
      <c r="F20" s="15"/>
      <c r="G20" s="15"/>
      <c r="H20" s="15"/>
      <c r="I20" s="14" t="s">
        <v>94</v>
      </c>
      <c r="J20" s="29">
        <f>J21</f>
        <v>2.2000000000000002</v>
      </c>
      <c r="K20" s="29">
        <v>1.3</v>
      </c>
      <c r="L20" s="29">
        <v>1.3</v>
      </c>
      <c r="M20" s="29" t="s">
        <v>684</v>
      </c>
      <c r="N20" s="29" t="s">
        <v>684</v>
      </c>
    </row>
    <row r="21" spans="1:14" s="17" customFormat="1" x14ac:dyDescent="0.25">
      <c r="A21" s="16"/>
      <c r="B21" s="16"/>
      <c r="C21" s="25" t="s">
        <v>633</v>
      </c>
      <c r="D21" s="14" t="s">
        <v>726</v>
      </c>
      <c r="E21" s="14"/>
      <c r="F21" s="15"/>
      <c r="G21" s="15"/>
      <c r="H21" s="15"/>
      <c r="I21" s="14" t="s">
        <v>100</v>
      </c>
      <c r="J21" s="25">
        <v>2.2000000000000002</v>
      </c>
      <c r="K21" s="25">
        <v>1.3</v>
      </c>
      <c r="L21" s="25">
        <v>1.3</v>
      </c>
      <c r="M21" s="25" t="s">
        <v>684</v>
      </c>
      <c r="N21" s="25" t="s">
        <v>684</v>
      </c>
    </row>
    <row r="22" spans="1:14" s="17" customFormat="1" ht="24" x14ac:dyDescent="0.25">
      <c r="A22" s="16"/>
      <c r="B22" s="16"/>
      <c r="C22" s="25" t="s">
        <v>680</v>
      </c>
      <c r="D22" s="14" t="s">
        <v>727</v>
      </c>
      <c r="E22" s="14"/>
      <c r="F22" s="15"/>
      <c r="G22" s="15"/>
      <c r="H22" s="15"/>
      <c r="I22" s="14" t="s">
        <v>94</v>
      </c>
      <c r="J22" s="29">
        <f>J23</f>
        <v>395</v>
      </c>
      <c r="K22" s="29">
        <v>169.8</v>
      </c>
      <c r="L22" s="29">
        <v>169.8</v>
      </c>
      <c r="M22" s="29">
        <v>169.8</v>
      </c>
      <c r="N22" s="29">
        <v>169.8</v>
      </c>
    </row>
    <row r="23" spans="1:14" s="17" customFormat="1" ht="48" x14ac:dyDescent="0.25">
      <c r="A23" s="16"/>
      <c r="B23" s="16"/>
      <c r="C23" s="25" t="s">
        <v>98</v>
      </c>
      <c r="D23" s="14" t="s">
        <v>727</v>
      </c>
      <c r="E23" s="14"/>
      <c r="F23" s="15"/>
      <c r="G23" s="15"/>
      <c r="H23" s="15"/>
      <c r="I23" s="14" t="s">
        <v>97</v>
      </c>
      <c r="J23" s="25">
        <v>395</v>
      </c>
      <c r="K23" s="25" t="s">
        <v>706</v>
      </c>
      <c r="L23" s="25" t="s">
        <v>707</v>
      </c>
      <c r="M23" s="25" t="s">
        <v>681</v>
      </c>
      <c r="N23" s="25" t="s">
        <v>681</v>
      </c>
    </row>
    <row r="24" spans="1:14" s="17" customFormat="1" hidden="1" x14ac:dyDescent="0.25">
      <c r="A24" s="16"/>
      <c r="B24" s="16"/>
      <c r="C24" s="25" t="s">
        <v>632</v>
      </c>
      <c r="D24" s="14" t="s">
        <v>629</v>
      </c>
      <c r="E24" s="15"/>
      <c r="F24" s="15"/>
      <c r="G24" s="15"/>
      <c r="H24" s="15"/>
      <c r="I24" s="14" t="s">
        <v>94</v>
      </c>
      <c r="J24" s="25"/>
      <c r="K24" s="14"/>
      <c r="L24" s="14"/>
      <c r="M24" s="25"/>
      <c r="N24" s="25"/>
    </row>
    <row r="25" spans="1:14" s="17" customFormat="1" ht="36" x14ac:dyDescent="0.25">
      <c r="A25" s="16"/>
      <c r="B25" s="16"/>
      <c r="C25" s="29" t="s">
        <v>774</v>
      </c>
      <c r="D25" s="23" t="s">
        <v>777</v>
      </c>
      <c r="E25" s="23"/>
      <c r="F25" s="23"/>
      <c r="G25" s="23"/>
      <c r="H25" s="23"/>
      <c r="I25" s="23" t="s">
        <v>94</v>
      </c>
      <c r="J25" s="29">
        <v>0</v>
      </c>
      <c r="K25" s="14"/>
      <c r="L25" s="14"/>
      <c r="M25" s="25"/>
      <c r="N25" s="25"/>
    </row>
    <row r="26" spans="1:14" s="17" customFormat="1" x14ac:dyDescent="0.25">
      <c r="A26" s="16"/>
      <c r="B26" s="16"/>
      <c r="C26" s="25" t="s">
        <v>632</v>
      </c>
      <c r="D26" s="14" t="s">
        <v>776</v>
      </c>
      <c r="E26" s="14"/>
      <c r="F26" s="14"/>
      <c r="G26" s="14"/>
      <c r="H26" s="14"/>
      <c r="I26" s="14" t="s">
        <v>94</v>
      </c>
      <c r="J26" s="25">
        <v>0</v>
      </c>
      <c r="K26" s="14"/>
      <c r="L26" s="14"/>
      <c r="M26" s="25"/>
      <c r="N26" s="25"/>
    </row>
    <row r="27" spans="1:14" s="17" customFormat="1" x14ac:dyDescent="0.25">
      <c r="A27" s="16"/>
      <c r="B27" s="16"/>
      <c r="C27" s="25" t="s">
        <v>779</v>
      </c>
      <c r="D27" s="14" t="s">
        <v>775</v>
      </c>
      <c r="E27" s="15"/>
      <c r="F27" s="15"/>
      <c r="G27" s="15"/>
      <c r="H27" s="15"/>
      <c r="I27" s="14" t="s">
        <v>97</v>
      </c>
      <c r="J27" s="25">
        <v>0</v>
      </c>
      <c r="K27" s="14"/>
      <c r="L27" s="14"/>
      <c r="M27" s="25"/>
      <c r="N27" s="25"/>
    </row>
    <row r="28" spans="1:14" s="17" customFormat="1" ht="24" x14ac:dyDescent="0.25">
      <c r="A28" s="16"/>
      <c r="B28" s="16"/>
      <c r="C28" s="25" t="s">
        <v>780</v>
      </c>
      <c r="D28" s="14" t="s">
        <v>778</v>
      </c>
      <c r="E28" s="15"/>
      <c r="F28" s="15"/>
      <c r="G28" s="15"/>
      <c r="H28" s="15"/>
      <c r="I28" s="14" t="s">
        <v>97</v>
      </c>
      <c r="J28" s="25">
        <v>0</v>
      </c>
      <c r="K28" s="14"/>
      <c r="L28" s="14"/>
      <c r="M28" s="25"/>
      <c r="N28" s="25"/>
    </row>
    <row r="29" spans="1:14" s="17" customFormat="1" ht="24" x14ac:dyDescent="0.25">
      <c r="A29" s="16"/>
      <c r="B29" s="16"/>
      <c r="C29" s="25" t="s">
        <v>619</v>
      </c>
      <c r="D29" s="14" t="s">
        <v>728</v>
      </c>
      <c r="E29" s="15" t="s">
        <v>94</v>
      </c>
      <c r="F29" s="28" t="s">
        <v>600</v>
      </c>
      <c r="G29" s="15"/>
      <c r="H29" s="15"/>
      <c r="I29" s="14" t="s">
        <v>94</v>
      </c>
      <c r="J29" s="29">
        <f>J30</f>
        <v>184.4</v>
      </c>
      <c r="K29" s="29" t="s">
        <v>708</v>
      </c>
      <c r="L29" s="29" t="s">
        <v>709</v>
      </c>
      <c r="M29" s="29">
        <v>64.5</v>
      </c>
      <c r="N29" s="29">
        <v>61.6</v>
      </c>
    </row>
    <row r="30" spans="1:14" s="17" customFormat="1" ht="48" x14ac:dyDescent="0.25">
      <c r="A30" s="16"/>
      <c r="B30" s="16"/>
      <c r="C30" s="25" t="s">
        <v>98</v>
      </c>
      <c r="D30" s="14" t="s">
        <v>796</v>
      </c>
      <c r="E30" s="15" t="s">
        <v>97</v>
      </c>
      <c r="F30" s="15" t="s">
        <v>600</v>
      </c>
      <c r="G30" s="15"/>
      <c r="H30" s="15"/>
      <c r="I30" s="14" t="s">
        <v>97</v>
      </c>
      <c r="J30" s="25">
        <v>184.4</v>
      </c>
      <c r="K30" s="25" t="s">
        <v>708</v>
      </c>
      <c r="L30" s="25" t="s">
        <v>709</v>
      </c>
      <c r="M30" s="25">
        <v>64.5</v>
      </c>
      <c r="N30" s="25">
        <v>61.6</v>
      </c>
    </row>
    <row r="31" spans="1:14" s="17" customFormat="1" x14ac:dyDescent="0.25">
      <c r="A31" s="16"/>
      <c r="B31" s="16"/>
      <c r="C31" s="25" t="s">
        <v>609</v>
      </c>
      <c r="D31" s="14" t="s">
        <v>729</v>
      </c>
      <c r="E31" s="14" t="s">
        <v>94</v>
      </c>
      <c r="F31" s="28"/>
      <c r="G31" s="15"/>
      <c r="H31" s="15"/>
      <c r="I31" s="14" t="s">
        <v>94</v>
      </c>
      <c r="J31" s="29">
        <v>10</v>
      </c>
      <c r="K31" s="23" t="s">
        <v>657</v>
      </c>
      <c r="L31" s="23" t="s">
        <v>657</v>
      </c>
      <c r="M31" s="23" t="s">
        <v>657</v>
      </c>
      <c r="N31" s="23" t="s">
        <v>657</v>
      </c>
    </row>
    <row r="32" spans="1:14" s="17" customFormat="1" x14ac:dyDescent="0.25">
      <c r="A32" s="16"/>
      <c r="B32" s="16"/>
      <c r="C32" s="25" t="s">
        <v>621</v>
      </c>
      <c r="D32" s="14" t="s">
        <v>730</v>
      </c>
      <c r="E32" s="14" t="s">
        <v>100</v>
      </c>
      <c r="F32" s="28"/>
      <c r="G32" s="15"/>
      <c r="H32" s="15"/>
      <c r="I32" s="14" t="s">
        <v>94</v>
      </c>
      <c r="J32" s="25">
        <v>10</v>
      </c>
      <c r="K32" s="14" t="s">
        <v>657</v>
      </c>
      <c r="L32" s="14" t="s">
        <v>657</v>
      </c>
      <c r="M32" s="14" t="s">
        <v>657</v>
      </c>
      <c r="N32" s="14" t="s">
        <v>657</v>
      </c>
    </row>
    <row r="33" spans="1:14" s="17" customFormat="1" x14ac:dyDescent="0.25">
      <c r="A33" s="16"/>
      <c r="B33" s="16"/>
      <c r="C33" s="25" t="s">
        <v>687</v>
      </c>
      <c r="D33" s="14" t="s">
        <v>730</v>
      </c>
      <c r="E33" s="14"/>
      <c r="F33" s="28"/>
      <c r="G33" s="15"/>
      <c r="H33" s="15"/>
      <c r="I33" s="14" t="s">
        <v>688</v>
      </c>
      <c r="J33" s="25">
        <v>10</v>
      </c>
      <c r="K33" s="14"/>
      <c r="L33" s="14"/>
      <c r="M33" s="14"/>
      <c r="N33" s="14"/>
    </row>
    <row r="34" spans="1:14" s="17" customFormat="1" x14ac:dyDescent="0.25">
      <c r="A34" s="16"/>
      <c r="B34" s="16"/>
      <c r="C34" s="25" t="s">
        <v>623</v>
      </c>
      <c r="D34" s="14" t="s">
        <v>731</v>
      </c>
      <c r="E34" s="14" t="s">
        <v>94</v>
      </c>
      <c r="F34" s="28"/>
      <c r="G34" s="15"/>
      <c r="H34" s="15"/>
      <c r="I34" s="14" t="s">
        <v>94</v>
      </c>
      <c r="J34" s="29">
        <v>286.2</v>
      </c>
      <c r="K34" s="23" t="s">
        <v>658</v>
      </c>
      <c r="L34" s="23" t="s">
        <v>658</v>
      </c>
      <c r="M34" s="23" t="s">
        <v>658</v>
      </c>
      <c r="N34" s="23" t="s">
        <v>658</v>
      </c>
    </row>
    <row r="35" spans="1:14" s="17" customFormat="1" x14ac:dyDescent="0.25">
      <c r="A35" s="16" t="s">
        <v>103</v>
      </c>
      <c r="B35" s="16" t="s">
        <v>93</v>
      </c>
      <c r="C35" s="25" t="s">
        <v>622</v>
      </c>
      <c r="D35" s="14" t="s">
        <v>732</v>
      </c>
      <c r="E35" s="14" t="s">
        <v>100</v>
      </c>
      <c r="F35" s="15" t="s">
        <v>594</v>
      </c>
      <c r="G35" s="15" t="s">
        <v>594</v>
      </c>
      <c r="H35" s="15" t="s">
        <v>594</v>
      </c>
      <c r="I35" s="14" t="s">
        <v>768</v>
      </c>
      <c r="J35" s="25">
        <v>286.2</v>
      </c>
      <c r="K35" s="14" t="s">
        <v>658</v>
      </c>
      <c r="L35" s="14" t="s">
        <v>658</v>
      </c>
      <c r="M35" s="14" t="s">
        <v>658</v>
      </c>
      <c r="N35" s="14" t="s">
        <v>658</v>
      </c>
    </row>
    <row r="36" spans="1:14" s="17" customFormat="1" x14ac:dyDescent="0.25">
      <c r="A36" s="16"/>
      <c r="B36" s="16"/>
      <c r="C36" s="25" t="s">
        <v>620</v>
      </c>
      <c r="D36" s="14" t="s">
        <v>733</v>
      </c>
      <c r="E36" s="14" t="s">
        <v>94</v>
      </c>
      <c r="F36" s="15"/>
      <c r="G36" s="15"/>
      <c r="H36" s="15"/>
      <c r="I36" s="14" t="s">
        <v>94</v>
      </c>
      <c r="J36" s="29" t="s">
        <v>694</v>
      </c>
      <c r="K36" s="23"/>
      <c r="L36" s="23"/>
      <c r="M36" s="23" t="s">
        <v>694</v>
      </c>
      <c r="N36" s="23" t="s">
        <v>694</v>
      </c>
    </row>
    <row r="37" spans="1:14" s="17" customFormat="1" x14ac:dyDescent="0.25">
      <c r="A37" s="16"/>
      <c r="B37" s="16"/>
      <c r="C37" s="25" t="s">
        <v>603</v>
      </c>
      <c r="D37" s="14" t="s">
        <v>734</v>
      </c>
      <c r="E37" s="14" t="s">
        <v>94</v>
      </c>
      <c r="F37" s="15"/>
      <c r="G37" s="15"/>
      <c r="H37" s="15"/>
      <c r="I37" s="14" t="s">
        <v>94</v>
      </c>
      <c r="J37" s="25" t="s">
        <v>694</v>
      </c>
      <c r="K37" s="14"/>
      <c r="L37" s="14"/>
      <c r="M37" s="14" t="s">
        <v>694</v>
      </c>
      <c r="N37" s="14" t="s">
        <v>694</v>
      </c>
    </row>
    <row r="38" spans="1:14" s="17" customFormat="1" ht="36" x14ac:dyDescent="0.25">
      <c r="A38" s="16"/>
      <c r="B38" s="16"/>
      <c r="C38" s="29" t="s">
        <v>769</v>
      </c>
      <c r="D38" s="14" t="s">
        <v>735</v>
      </c>
      <c r="E38" s="14" t="s">
        <v>94</v>
      </c>
      <c r="F38" s="15"/>
      <c r="G38" s="15"/>
      <c r="H38" s="15"/>
      <c r="I38" s="14" t="s">
        <v>94</v>
      </c>
      <c r="J38" s="29">
        <f>J40+J44+J46+J48+J50</f>
        <v>1268</v>
      </c>
      <c r="K38" s="23" t="s">
        <v>666</v>
      </c>
      <c r="L38" s="23" t="s">
        <v>667</v>
      </c>
      <c r="M38" s="23" t="s">
        <v>693</v>
      </c>
      <c r="N38" s="23" t="s">
        <v>693</v>
      </c>
    </row>
    <row r="39" spans="1:14" s="17" customFormat="1" x14ac:dyDescent="0.25">
      <c r="A39" s="16"/>
      <c r="B39" s="16"/>
      <c r="C39" s="30" t="s">
        <v>614</v>
      </c>
      <c r="D39" s="14" t="s">
        <v>736</v>
      </c>
      <c r="E39" s="14" t="s">
        <v>94</v>
      </c>
      <c r="F39" s="15"/>
      <c r="G39" s="15"/>
      <c r="H39" s="15"/>
      <c r="I39" s="14" t="s">
        <v>94</v>
      </c>
      <c r="J39" s="29">
        <f>J40+J44+J46+J48+J50</f>
        <v>1268</v>
      </c>
      <c r="K39" s="23" t="s">
        <v>666</v>
      </c>
      <c r="L39" s="23" t="s">
        <v>667</v>
      </c>
      <c r="M39" s="23" t="s">
        <v>693</v>
      </c>
      <c r="N39" s="23" t="s">
        <v>693</v>
      </c>
    </row>
    <row r="40" spans="1:14" s="17" customFormat="1" x14ac:dyDescent="0.25">
      <c r="A40" s="16" t="s">
        <v>101</v>
      </c>
      <c r="B40" s="16" t="s">
        <v>98</v>
      </c>
      <c r="C40" s="30" t="s">
        <v>606</v>
      </c>
      <c r="D40" s="14" t="s">
        <v>736</v>
      </c>
      <c r="E40" s="15" t="s">
        <v>94</v>
      </c>
      <c r="F40" s="15" t="s">
        <v>595</v>
      </c>
      <c r="G40" s="15">
        <v>7418.9</v>
      </c>
      <c r="H40" s="15">
        <v>7638</v>
      </c>
      <c r="I40" s="14" t="s">
        <v>94</v>
      </c>
      <c r="J40" s="29">
        <v>334</v>
      </c>
      <c r="K40" s="23" t="s">
        <v>668</v>
      </c>
      <c r="L40" s="23" t="s">
        <v>670</v>
      </c>
      <c r="M40" s="23" t="s">
        <v>692</v>
      </c>
      <c r="N40" s="23" t="s">
        <v>692</v>
      </c>
    </row>
    <row r="41" spans="1:14" s="17" customFormat="1" x14ac:dyDescent="0.25">
      <c r="A41" s="16"/>
      <c r="B41" s="16"/>
      <c r="C41" s="25" t="s">
        <v>633</v>
      </c>
      <c r="D41" s="14" t="s">
        <v>737</v>
      </c>
      <c r="E41" s="15"/>
      <c r="F41" s="15"/>
      <c r="G41" s="15"/>
      <c r="H41" s="15"/>
      <c r="I41" s="14" t="s">
        <v>100</v>
      </c>
      <c r="J41" s="25">
        <v>334</v>
      </c>
      <c r="K41" s="14" t="s">
        <v>668</v>
      </c>
      <c r="L41" s="14" t="s">
        <v>670</v>
      </c>
      <c r="M41" s="14" t="s">
        <v>692</v>
      </c>
      <c r="N41" s="14" t="s">
        <v>692</v>
      </c>
    </row>
    <row r="42" spans="1:14" s="17" customFormat="1" hidden="1" x14ac:dyDescent="0.25">
      <c r="A42" s="16"/>
      <c r="B42" s="16"/>
      <c r="C42" s="30" t="s">
        <v>606</v>
      </c>
      <c r="D42" s="14" t="s">
        <v>736</v>
      </c>
      <c r="E42" s="15" t="s">
        <v>94</v>
      </c>
      <c r="F42" s="15" t="s">
        <v>595</v>
      </c>
      <c r="G42" s="15">
        <v>7418.9</v>
      </c>
      <c r="H42" s="15">
        <v>7638</v>
      </c>
      <c r="I42" s="14" t="s">
        <v>94</v>
      </c>
      <c r="J42" s="29" t="s">
        <v>694</v>
      </c>
      <c r="K42" s="14"/>
      <c r="L42" s="14"/>
      <c r="M42" s="14"/>
      <c r="N42" s="14"/>
    </row>
    <row r="43" spans="1:14" s="17" customFormat="1" hidden="1" x14ac:dyDescent="0.25">
      <c r="A43" s="16"/>
      <c r="B43" s="16"/>
      <c r="C43" s="30" t="s">
        <v>754</v>
      </c>
      <c r="D43" s="14" t="s">
        <v>738</v>
      </c>
      <c r="E43" s="15"/>
      <c r="F43" s="15"/>
      <c r="G43" s="15"/>
      <c r="H43" s="15"/>
      <c r="I43" s="14" t="s">
        <v>753</v>
      </c>
      <c r="J43" s="25" t="s">
        <v>694</v>
      </c>
      <c r="K43" s="14"/>
      <c r="L43" s="14"/>
      <c r="M43" s="14"/>
      <c r="N43" s="14"/>
    </row>
    <row r="44" spans="1:14" s="17" customFormat="1" x14ac:dyDescent="0.25">
      <c r="A44" s="16"/>
      <c r="B44" s="16"/>
      <c r="C44" s="30" t="s">
        <v>605</v>
      </c>
      <c r="D44" s="14" t="s">
        <v>739</v>
      </c>
      <c r="E44" s="14" t="s">
        <v>94</v>
      </c>
      <c r="F44" s="15"/>
      <c r="G44" s="15"/>
      <c r="H44" s="15"/>
      <c r="I44" s="14" t="s">
        <v>94</v>
      </c>
      <c r="J44" s="39">
        <f>J45</f>
        <v>600</v>
      </c>
      <c r="K44" s="32" t="s">
        <v>659</v>
      </c>
      <c r="L44" s="32" t="s">
        <v>659</v>
      </c>
      <c r="M44" s="32" t="s">
        <v>691</v>
      </c>
      <c r="N44" s="32" t="s">
        <v>691</v>
      </c>
    </row>
    <row r="45" spans="1:14" s="17" customFormat="1" x14ac:dyDescent="0.25">
      <c r="A45" s="16"/>
      <c r="B45" s="16"/>
      <c r="C45" s="25" t="s">
        <v>633</v>
      </c>
      <c r="D45" s="14" t="s">
        <v>739</v>
      </c>
      <c r="E45" s="14"/>
      <c r="F45" s="15"/>
      <c r="G45" s="15"/>
      <c r="H45" s="15"/>
      <c r="I45" s="14" t="s">
        <v>100</v>
      </c>
      <c r="J45" s="45">
        <v>600</v>
      </c>
      <c r="K45" s="31" t="s">
        <v>659</v>
      </c>
      <c r="L45" s="31" t="s">
        <v>659</v>
      </c>
      <c r="M45" s="31" t="s">
        <v>691</v>
      </c>
      <c r="N45" s="31" t="s">
        <v>691</v>
      </c>
    </row>
    <row r="46" spans="1:14" s="17" customFormat="1" x14ac:dyDescent="0.25">
      <c r="A46" s="16"/>
      <c r="B46" s="16"/>
      <c r="C46" s="30" t="s">
        <v>607</v>
      </c>
      <c r="D46" s="14" t="s">
        <v>740</v>
      </c>
      <c r="E46" s="14" t="s">
        <v>94</v>
      </c>
      <c r="F46" s="15"/>
      <c r="G46" s="15"/>
      <c r="H46" s="15"/>
      <c r="I46" s="14" t="s">
        <v>94</v>
      </c>
      <c r="J46" s="25" t="s">
        <v>694</v>
      </c>
      <c r="K46" s="23"/>
      <c r="L46" s="23"/>
      <c r="M46" s="14"/>
      <c r="N46" s="14"/>
    </row>
    <row r="47" spans="1:14" s="17" customFormat="1" x14ac:dyDescent="0.25">
      <c r="A47" s="16"/>
      <c r="B47" s="16"/>
      <c r="C47" s="25" t="s">
        <v>633</v>
      </c>
      <c r="D47" s="14" t="s">
        <v>740</v>
      </c>
      <c r="E47" s="14"/>
      <c r="F47" s="15"/>
      <c r="G47" s="15"/>
      <c r="H47" s="15"/>
      <c r="I47" s="14" t="s">
        <v>100</v>
      </c>
      <c r="J47" s="25" t="s">
        <v>694</v>
      </c>
      <c r="K47" s="14"/>
      <c r="L47" s="14"/>
      <c r="M47" s="14"/>
      <c r="N47" s="14"/>
    </row>
    <row r="48" spans="1:14" s="17" customFormat="1" x14ac:dyDescent="0.25">
      <c r="A48" s="16"/>
      <c r="B48" s="16"/>
      <c r="C48" s="30" t="s">
        <v>596</v>
      </c>
      <c r="D48" s="14" t="s">
        <v>741</v>
      </c>
      <c r="E48" s="15" t="s">
        <v>94</v>
      </c>
      <c r="F48" s="15"/>
      <c r="G48" s="15"/>
      <c r="H48" s="15"/>
      <c r="I48" s="14" t="s">
        <v>94</v>
      </c>
      <c r="J48" s="39">
        <v>210</v>
      </c>
      <c r="K48" s="32" t="s">
        <v>660</v>
      </c>
      <c r="L48" s="32" t="s">
        <v>660</v>
      </c>
      <c r="M48" s="32" t="s">
        <v>690</v>
      </c>
      <c r="N48" s="32" t="s">
        <v>690</v>
      </c>
    </row>
    <row r="49" spans="1:14" s="17" customFormat="1" x14ac:dyDescent="0.25">
      <c r="A49" s="16"/>
      <c r="B49" s="16"/>
      <c r="C49" s="25" t="s">
        <v>633</v>
      </c>
      <c r="D49" s="14" t="s">
        <v>741</v>
      </c>
      <c r="E49" s="15"/>
      <c r="F49" s="15"/>
      <c r="G49" s="15"/>
      <c r="H49" s="15"/>
      <c r="I49" s="14" t="s">
        <v>100</v>
      </c>
      <c r="J49" s="45">
        <v>210</v>
      </c>
      <c r="K49" s="31" t="s">
        <v>635</v>
      </c>
      <c r="L49" s="31" t="s">
        <v>660</v>
      </c>
      <c r="M49" s="31" t="s">
        <v>690</v>
      </c>
      <c r="N49" s="31" t="s">
        <v>690</v>
      </c>
    </row>
    <row r="50" spans="1:14" s="17" customFormat="1" x14ac:dyDescent="0.25">
      <c r="A50" s="16"/>
      <c r="B50" s="16"/>
      <c r="C50" s="30" t="s">
        <v>608</v>
      </c>
      <c r="D50" s="14" t="s">
        <v>742</v>
      </c>
      <c r="E50" s="15" t="s">
        <v>94</v>
      </c>
      <c r="F50" s="15" t="s">
        <v>597</v>
      </c>
      <c r="G50" s="15"/>
      <c r="H50" s="15"/>
      <c r="I50" s="14" t="s">
        <v>94</v>
      </c>
      <c r="J50" s="29">
        <f>J52+J55</f>
        <v>124</v>
      </c>
      <c r="K50" s="23" t="s">
        <v>669</v>
      </c>
      <c r="L50" s="23" t="s">
        <v>671</v>
      </c>
      <c r="M50" s="14"/>
      <c r="N50" s="14"/>
    </row>
    <row r="51" spans="1:14" s="17" customFormat="1" hidden="1" x14ac:dyDescent="0.25">
      <c r="A51" s="16"/>
      <c r="B51" s="16"/>
      <c r="C51" s="25"/>
      <c r="D51" s="14"/>
      <c r="E51" s="14"/>
      <c r="F51" s="15"/>
      <c r="G51" s="15"/>
      <c r="H51" s="15"/>
      <c r="I51" s="14" t="s">
        <v>100</v>
      </c>
      <c r="J51" s="25"/>
      <c r="K51" s="14"/>
      <c r="L51" s="14"/>
      <c r="M51" s="14"/>
      <c r="N51" s="14"/>
    </row>
    <row r="52" spans="1:14" s="17" customFormat="1" x14ac:dyDescent="0.25">
      <c r="A52" s="16"/>
      <c r="B52" s="16"/>
      <c r="C52" s="25" t="s">
        <v>633</v>
      </c>
      <c r="D52" s="14" t="s">
        <v>742</v>
      </c>
      <c r="E52" s="14"/>
      <c r="F52" s="15"/>
      <c r="G52" s="15"/>
      <c r="H52" s="15"/>
      <c r="I52" s="14" t="s">
        <v>100</v>
      </c>
      <c r="J52" s="25">
        <v>120</v>
      </c>
      <c r="K52" s="14"/>
      <c r="L52" s="14"/>
      <c r="M52" s="14"/>
      <c r="N52" s="14"/>
    </row>
    <row r="53" spans="1:14" s="17" customFormat="1" hidden="1" x14ac:dyDescent="0.25">
      <c r="A53" s="16"/>
      <c r="B53" s="16"/>
      <c r="C53" s="30" t="s">
        <v>762</v>
      </c>
      <c r="D53" s="14" t="s">
        <v>763</v>
      </c>
      <c r="E53" s="14"/>
      <c r="F53" s="15"/>
      <c r="G53" s="15"/>
      <c r="H53" s="15"/>
      <c r="I53" s="14" t="s">
        <v>94</v>
      </c>
      <c r="J53" s="29" t="s">
        <v>694</v>
      </c>
      <c r="K53" s="14"/>
      <c r="L53" s="14"/>
      <c r="M53" s="14"/>
      <c r="N53" s="14"/>
    </row>
    <row r="54" spans="1:14" s="17" customFormat="1" hidden="1" x14ac:dyDescent="0.25">
      <c r="A54" s="16"/>
      <c r="B54" s="16"/>
      <c r="C54" s="25" t="s">
        <v>633</v>
      </c>
      <c r="D54" s="14" t="s">
        <v>763</v>
      </c>
      <c r="E54" s="14"/>
      <c r="F54" s="15"/>
      <c r="G54" s="15"/>
      <c r="H54" s="15"/>
      <c r="I54" s="14" t="s">
        <v>100</v>
      </c>
      <c r="J54" s="25" t="s">
        <v>694</v>
      </c>
      <c r="K54" s="14"/>
      <c r="L54" s="14"/>
      <c r="M54" s="14"/>
      <c r="N54" s="14"/>
    </row>
    <row r="55" spans="1:14" s="17" customFormat="1" x14ac:dyDescent="0.25">
      <c r="A55" s="16"/>
      <c r="B55" s="16"/>
      <c r="C55" s="25" t="s">
        <v>687</v>
      </c>
      <c r="D55" s="14" t="s">
        <v>742</v>
      </c>
      <c r="E55" s="14"/>
      <c r="F55" s="15"/>
      <c r="G55" s="15"/>
      <c r="H55" s="15"/>
      <c r="I55" s="14" t="s">
        <v>688</v>
      </c>
      <c r="J55" s="25">
        <v>4</v>
      </c>
      <c r="K55" s="14"/>
      <c r="L55" s="14"/>
      <c r="M55" s="14"/>
      <c r="N55" s="14"/>
    </row>
    <row r="56" spans="1:14" s="17" customFormat="1" ht="48" x14ac:dyDescent="0.25">
      <c r="A56" s="16"/>
      <c r="B56" s="16"/>
      <c r="C56" s="29" t="s">
        <v>771</v>
      </c>
      <c r="D56" s="14" t="s">
        <v>743</v>
      </c>
      <c r="E56" s="14" t="s">
        <v>94</v>
      </c>
      <c r="F56" s="15"/>
      <c r="G56" s="15"/>
      <c r="H56" s="15"/>
      <c r="I56" s="14" t="s">
        <v>94</v>
      </c>
      <c r="J56" s="44">
        <f>J58+J64+J67+J69</f>
        <v>12253.8</v>
      </c>
      <c r="K56" s="36" t="s">
        <v>672</v>
      </c>
      <c r="L56" s="36" t="s">
        <v>672</v>
      </c>
      <c r="M56" s="36" t="s">
        <v>717</v>
      </c>
      <c r="N56" s="36" t="s">
        <v>718</v>
      </c>
    </row>
    <row r="57" spans="1:14" s="17" customFormat="1" x14ac:dyDescent="0.25">
      <c r="A57" s="16"/>
      <c r="B57" s="16"/>
      <c r="C57" s="25" t="s">
        <v>614</v>
      </c>
      <c r="D57" s="14" t="s">
        <v>801</v>
      </c>
      <c r="E57" s="14" t="s">
        <v>94</v>
      </c>
      <c r="F57" s="15"/>
      <c r="G57" s="15"/>
      <c r="H57" s="15"/>
      <c r="I57" s="14" t="s">
        <v>94</v>
      </c>
      <c r="J57" s="25">
        <v>8151.6</v>
      </c>
      <c r="K57" s="14" t="s">
        <v>672</v>
      </c>
      <c r="L57" s="14" t="s">
        <v>672</v>
      </c>
      <c r="M57" s="14" t="s">
        <v>717</v>
      </c>
      <c r="N57" s="14" t="s">
        <v>718</v>
      </c>
    </row>
    <row r="58" spans="1:14" s="17" customFormat="1" x14ac:dyDescent="0.25">
      <c r="A58" s="16"/>
      <c r="B58" s="16"/>
      <c r="C58" s="30" t="s">
        <v>618</v>
      </c>
      <c r="D58" s="14" t="s">
        <v>744</v>
      </c>
      <c r="E58" s="14" t="s">
        <v>94</v>
      </c>
      <c r="F58" s="15"/>
      <c r="G58" s="15"/>
      <c r="H58" s="15"/>
      <c r="I58" s="14" t="s">
        <v>94</v>
      </c>
      <c r="J58" s="29">
        <f>J59</f>
        <v>731</v>
      </c>
      <c r="K58" s="23" t="s">
        <v>673</v>
      </c>
      <c r="L58" s="23" t="s">
        <v>673</v>
      </c>
      <c r="M58" s="23" t="s">
        <v>717</v>
      </c>
      <c r="N58" s="23" t="s">
        <v>718</v>
      </c>
    </row>
    <row r="59" spans="1:14" s="17" customFormat="1" x14ac:dyDescent="0.25">
      <c r="A59" s="16"/>
      <c r="B59" s="16"/>
      <c r="C59" s="25" t="s">
        <v>633</v>
      </c>
      <c r="D59" s="14" t="s">
        <v>744</v>
      </c>
      <c r="E59" s="14"/>
      <c r="F59" s="15"/>
      <c r="G59" s="15"/>
      <c r="H59" s="15"/>
      <c r="I59" s="14" t="s">
        <v>100</v>
      </c>
      <c r="J59" s="25">
        <v>731</v>
      </c>
      <c r="K59" s="14" t="s">
        <v>673</v>
      </c>
      <c r="L59" s="14" t="s">
        <v>673</v>
      </c>
      <c r="M59" s="14" t="s">
        <v>717</v>
      </c>
      <c r="N59" s="14" t="s">
        <v>718</v>
      </c>
    </row>
    <row r="60" spans="1:14" s="17" customFormat="1" ht="36" hidden="1" x14ac:dyDescent="0.25">
      <c r="A60" s="16"/>
      <c r="B60" s="16"/>
      <c r="C60" s="25" t="s">
        <v>757</v>
      </c>
      <c r="D60" s="14" t="s">
        <v>758</v>
      </c>
      <c r="E60" s="14" t="s">
        <v>94</v>
      </c>
      <c r="F60" s="14"/>
      <c r="G60" s="14"/>
      <c r="H60" s="14"/>
      <c r="I60" s="14" t="s">
        <v>94</v>
      </c>
      <c r="J60" s="39">
        <v>0</v>
      </c>
      <c r="K60" s="32" t="s">
        <v>759</v>
      </c>
      <c r="L60" s="32" t="s">
        <v>759</v>
      </c>
      <c r="M60" s="32" t="s">
        <v>694</v>
      </c>
      <c r="N60" s="32" t="s">
        <v>694</v>
      </c>
    </row>
    <row r="61" spans="1:14" s="17" customFormat="1" hidden="1" x14ac:dyDescent="0.25">
      <c r="A61" s="16"/>
      <c r="B61" s="16"/>
      <c r="C61" s="25" t="s">
        <v>633</v>
      </c>
      <c r="D61" s="14" t="s">
        <v>758</v>
      </c>
      <c r="E61" s="14"/>
      <c r="F61" s="14"/>
      <c r="G61" s="14"/>
      <c r="H61" s="14"/>
      <c r="I61" s="14" t="s">
        <v>100</v>
      </c>
      <c r="J61" s="40">
        <v>0</v>
      </c>
      <c r="K61" s="35" t="s">
        <v>759</v>
      </c>
      <c r="L61" s="35" t="s">
        <v>759</v>
      </c>
      <c r="M61" s="35" t="s">
        <v>694</v>
      </c>
      <c r="N61" s="35" t="s">
        <v>694</v>
      </c>
    </row>
    <row r="62" spans="1:14" s="17" customFormat="1" ht="36" hidden="1" x14ac:dyDescent="0.25">
      <c r="A62" s="16"/>
      <c r="B62" s="16"/>
      <c r="C62" s="25" t="s">
        <v>756</v>
      </c>
      <c r="D62" s="14" t="s">
        <v>745</v>
      </c>
      <c r="E62" s="14" t="s">
        <v>94</v>
      </c>
      <c r="F62" s="15"/>
      <c r="G62" s="15"/>
      <c r="H62" s="15"/>
      <c r="I62" s="14" t="s">
        <v>94</v>
      </c>
      <c r="J62" s="29" t="s">
        <v>694</v>
      </c>
      <c r="K62" s="14" t="s">
        <v>674</v>
      </c>
      <c r="L62" s="14" t="s">
        <v>674</v>
      </c>
      <c r="M62" s="23" t="s">
        <v>694</v>
      </c>
      <c r="N62" s="23" t="s">
        <v>694</v>
      </c>
    </row>
    <row r="63" spans="1:14" s="17" customFormat="1" hidden="1" x14ac:dyDescent="0.25">
      <c r="A63" s="16"/>
      <c r="B63" s="16"/>
      <c r="C63" s="25" t="s">
        <v>633</v>
      </c>
      <c r="D63" s="14" t="s">
        <v>745</v>
      </c>
      <c r="E63" s="14"/>
      <c r="F63" s="15"/>
      <c r="G63" s="15"/>
      <c r="H63" s="15"/>
      <c r="I63" s="14" t="s">
        <v>100</v>
      </c>
      <c r="J63" s="25" t="s">
        <v>694</v>
      </c>
      <c r="K63" s="14" t="s">
        <v>674</v>
      </c>
      <c r="L63" s="14" t="s">
        <v>674</v>
      </c>
      <c r="M63" s="14" t="s">
        <v>694</v>
      </c>
      <c r="N63" s="14" t="s">
        <v>694</v>
      </c>
    </row>
    <row r="64" spans="1:14" s="17" customFormat="1" x14ac:dyDescent="0.25">
      <c r="A64" s="16"/>
      <c r="B64" s="16"/>
      <c r="C64" s="46" t="s">
        <v>793</v>
      </c>
      <c r="D64" s="23" t="s">
        <v>783</v>
      </c>
      <c r="E64" s="23"/>
      <c r="F64" s="23"/>
      <c r="G64" s="23"/>
      <c r="H64" s="23"/>
      <c r="I64" s="23" t="s">
        <v>94</v>
      </c>
      <c r="J64" s="29">
        <f>J65+J66</f>
        <v>7382.4</v>
      </c>
      <c r="K64" s="14"/>
      <c r="L64" s="14"/>
      <c r="M64" s="14"/>
      <c r="N64" s="14"/>
    </row>
    <row r="65" spans="1:14" s="17" customFormat="1" x14ac:dyDescent="0.25">
      <c r="A65" s="16"/>
      <c r="B65" s="16"/>
      <c r="C65" s="30" t="s">
        <v>633</v>
      </c>
      <c r="D65" s="14" t="s">
        <v>794</v>
      </c>
      <c r="E65" s="23"/>
      <c r="F65" s="23"/>
      <c r="G65" s="23"/>
      <c r="H65" s="23"/>
      <c r="I65" s="23" t="s">
        <v>100</v>
      </c>
      <c r="J65" s="25">
        <v>7375</v>
      </c>
      <c r="K65" s="14"/>
      <c r="L65" s="14"/>
      <c r="M65" s="14"/>
      <c r="N65" s="14"/>
    </row>
    <row r="66" spans="1:14" s="17" customFormat="1" x14ac:dyDescent="0.25">
      <c r="A66" s="16"/>
      <c r="B66" s="16"/>
      <c r="C66" s="30" t="s">
        <v>633</v>
      </c>
      <c r="D66" s="14" t="s">
        <v>795</v>
      </c>
      <c r="E66" s="14"/>
      <c r="F66" s="15"/>
      <c r="G66" s="15"/>
      <c r="H66" s="15"/>
      <c r="I66" s="14" t="s">
        <v>100</v>
      </c>
      <c r="J66" s="25">
        <v>7.4</v>
      </c>
      <c r="K66" s="14"/>
      <c r="L66" s="14"/>
      <c r="M66" s="14"/>
      <c r="N66" s="14"/>
    </row>
    <row r="67" spans="1:14" s="17" customFormat="1" x14ac:dyDescent="0.25">
      <c r="A67" s="16"/>
      <c r="B67" s="16"/>
      <c r="C67" s="46" t="s">
        <v>799</v>
      </c>
      <c r="D67" s="23" t="s">
        <v>798</v>
      </c>
      <c r="E67" s="23"/>
      <c r="F67" s="23"/>
      <c r="G67" s="23"/>
      <c r="H67" s="23"/>
      <c r="I67" s="23" t="s">
        <v>94</v>
      </c>
      <c r="J67" s="29">
        <f>J68</f>
        <v>2800</v>
      </c>
      <c r="K67" s="14"/>
      <c r="L67" s="14"/>
      <c r="M67" s="14"/>
      <c r="N67" s="14"/>
    </row>
    <row r="68" spans="1:14" s="17" customFormat="1" x14ac:dyDescent="0.25">
      <c r="A68" s="16"/>
      <c r="B68" s="16"/>
      <c r="C68" s="30" t="s">
        <v>633</v>
      </c>
      <c r="D68" s="14" t="s">
        <v>798</v>
      </c>
      <c r="E68" s="14"/>
      <c r="F68" s="14"/>
      <c r="G68" s="14"/>
      <c r="H68" s="14"/>
      <c r="I68" s="14" t="s">
        <v>100</v>
      </c>
      <c r="J68" s="25">
        <v>2800</v>
      </c>
      <c r="K68" s="14"/>
      <c r="L68" s="14"/>
      <c r="M68" s="14"/>
      <c r="N68" s="14"/>
    </row>
    <row r="69" spans="1:14" s="17" customFormat="1" x14ac:dyDescent="0.25">
      <c r="A69" s="16"/>
      <c r="B69" s="16"/>
      <c r="C69" s="46" t="s">
        <v>800</v>
      </c>
      <c r="D69" s="23" t="s">
        <v>798</v>
      </c>
      <c r="E69" s="23"/>
      <c r="F69" s="23"/>
      <c r="G69" s="23"/>
      <c r="H69" s="23"/>
      <c r="I69" s="23" t="s">
        <v>94</v>
      </c>
      <c r="J69" s="29">
        <f>J70</f>
        <v>1340.4</v>
      </c>
      <c r="K69" s="14"/>
      <c r="L69" s="14"/>
      <c r="M69" s="14"/>
      <c r="N69" s="14"/>
    </row>
    <row r="70" spans="1:14" s="17" customFormat="1" x14ac:dyDescent="0.25">
      <c r="A70" s="16"/>
      <c r="B70" s="16"/>
      <c r="C70" s="30" t="s">
        <v>633</v>
      </c>
      <c r="D70" s="14" t="s">
        <v>798</v>
      </c>
      <c r="E70" s="14"/>
      <c r="F70" s="14"/>
      <c r="G70" s="14"/>
      <c r="H70" s="14"/>
      <c r="I70" s="14" t="s">
        <v>100</v>
      </c>
      <c r="J70" s="25">
        <v>1340.4</v>
      </c>
      <c r="K70" s="14"/>
      <c r="L70" s="14"/>
      <c r="M70" s="14"/>
      <c r="N70" s="14"/>
    </row>
    <row r="71" spans="1:14" s="17" customFormat="1" ht="24" x14ac:dyDescent="0.25">
      <c r="A71" s="16"/>
      <c r="B71" s="16"/>
      <c r="C71" s="29" t="s">
        <v>772</v>
      </c>
      <c r="D71" s="14" t="s">
        <v>746</v>
      </c>
      <c r="E71" s="14" t="s">
        <v>94</v>
      </c>
      <c r="F71" s="15"/>
      <c r="G71" s="15"/>
      <c r="H71" s="15"/>
      <c r="I71" s="14" t="s">
        <v>94</v>
      </c>
      <c r="J71" s="29">
        <f>J72+J83</f>
        <v>2517.9</v>
      </c>
      <c r="K71" s="14" t="s">
        <v>675</v>
      </c>
      <c r="L71" s="14" t="s">
        <v>676</v>
      </c>
      <c r="M71" s="23">
        <f>M72+M94</f>
        <v>1634.9500000000003</v>
      </c>
      <c r="N71" s="23">
        <f>N72+N94</f>
        <v>1674.0900000000001</v>
      </c>
    </row>
    <row r="72" spans="1:14" s="17" customFormat="1" x14ac:dyDescent="0.25">
      <c r="A72" s="16"/>
      <c r="B72" s="16"/>
      <c r="C72" s="25" t="s">
        <v>611</v>
      </c>
      <c r="D72" s="14" t="s">
        <v>747</v>
      </c>
      <c r="E72" s="14"/>
      <c r="F72" s="15"/>
      <c r="G72" s="15"/>
      <c r="H72" s="15"/>
      <c r="I72" s="14" t="s">
        <v>94</v>
      </c>
      <c r="J72" s="29">
        <f>J73+J80</f>
        <v>2252.1</v>
      </c>
      <c r="K72" s="14" t="s">
        <v>675</v>
      </c>
      <c r="L72" s="14" t="s">
        <v>676</v>
      </c>
      <c r="M72" s="33">
        <f>M73+M80</f>
        <v>1610.0500000000002</v>
      </c>
      <c r="N72" s="33">
        <f>N73+N80</f>
        <v>1647.19</v>
      </c>
    </row>
    <row r="73" spans="1:14" s="17" customFormat="1" x14ac:dyDescent="0.25">
      <c r="A73" s="16"/>
      <c r="B73" s="16"/>
      <c r="C73" s="30" t="s">
        <v>612</v>
      </c>
      <c r="D73" s="14" t="s">
        <v>748</v>
      </c>
      <c r="E73" s="14" t="s">
        <v>94</v>
      </c>
      <c r="F73" s="15"/>
      <c r="G73" s="15"/>
      <c r="H73" s="15"/>
      <c r="I73" s="14" t="s">
        <v>94</v>
      </c>
      <c r="J73" s="29">
        <f>J74+J75+J79+J77</f>
        <v>1552.6</v>
      </c>
      <c r="K73" s="33">
        <v>1509.1</v>
      </c>
      <c r="L73" s="33">
        <v>1499.1</v>
      </c>
      <c r="M73" s="33">
        <f>M74+M75+M79</f>
        <v>1260.6500000000001</v>
      </c>
      <c r="N73" s="33">
        <f>N74+N75+N79</f>
        <v>1297.79</v>
      </c>
    </row>
    <row r="74" spans="1:14" s="17" customFormat="1" ht="48" x14ac:dyDescent="0.25">
      <c r="A74" s="16"/>
      <c r="B74" s="16"/>
      <c r="C74" s="25" t="s">
        <v>98</v>
      </c>
      <c r="D74" s="14" t="s">
        <v>748</v>
      </c>
      <c r="E74" s="14"/>
      <c r="F74" s="15"/>
      <c r="G74" s="15"/>
      <c r="H74" s="15"/>
      <c r="I74" s="14" t="s">
        <v>97</v>
      </c>
      <c r="J74" s="25">
        <v>655.4</v>
      </c>
      <c r="K74" s="14" t="s">
        <v>661</v>
      </c>
      <c r="L74" s="14" t="s">
        <v>661</v>
      </c>
      <c r="M74" s="14" t="s">
        <v>716</v>
      </c>
      <c r="N74" s="14" t="s">
        <v>715</v>
      </c>
    </row>
    <row r="75" spans="1:14" s="17" customFormat="1" x14ac:dyDescent="0.25">
      <c r="A75" s="16"/>
      <c r="B75" s="16"/>
      <c r="C75" s="25" t="s">
        <v>633</v>
      </c>
      <c r="D75" s="14" t="s">
        <v>748</v>
      </c>
      <c r="E75" s="14"/>
      <c r="F75" s="15"/>
      <c r="G75" s="15"/>
      <c r="H75" s="15"/>
      <c r="I75" s="14" t="s">
        <v>100</v>
      </c>
      <c r="J75" s="25">
        <v>787.2</v>
      </c>
      <c r="K75" s="14" t="s">
        <v>677</v>
      </c>
      <c r="L75" s="14" t="s">
        <v>678</v>
      </c>
      <c r="M75" s="14" t="s">
        <v>712</v>
      </c>
      <c r="N75" s="14" t="s">
        <v>719</v>
      </c>
    </row>
    <row r="76" spans="1:14" s="17" customFormat="1" ht="24" hidden="1" customHeight="1" x14ac:dyDescent="0.25">
      <c r="A76" s="16"/>
      <c r="B76" s="16"/>
      <c r="C76" s="25" t="s">
        <v>628</v>
      </c>
      <c r="D76" s="14" t="s">
        <v>752</v>
      </c>
      <c r="E76" s="14"/>
      <c r="F76" s="15"/>
      <c r="G76" s="15"/>
      <c r="H76" s="15"/>
      <c r="I76" s="14" t="s">
        <v>97</v>
      </c>
      <c r="J76" s="25" t="s">
        <v>694</v>
      </c>
      <c r="K76" s="14"/>
      <c r="L76" s="14"/>
      <c r="M76" s="14"/>
      <c r="N76" s="14"/>
    </row>
    <row r="77" spans="1:14" s="17" customFormat="1" ht="13.5" customHeight="1" x14ac:dyDescent="0.25">
      <c r="A77" s="16"/>
      <c r="B77" s="16"/>
      <c r="C77" s="30" t="s">
        <v>782</v>
      </c>
      <c r="D77" s="14" t="s">
        <v>748</v>
      </c>
      <c r="E77" s="14"/>
      <c r="F77" s="15"/>
      <c r="G77" s="15"/>
      <c r="H77" s="15"/>
      <c r="I77" s="14" t="s">
        <v>100</v>
      </c>
      <c r="J77" s="25">
        <v>0</v>
      </c>
      <c r="K77" s="14"/>
      <c r="L77" s="14"/>
      <c r="M77" s="14"/>
      <c r="N77" s="14"/>
    </row>
    <row r="78" spans="1:14" s="17" customFormat="1" ht="14.25" customHeight="1" x14ac:dyDescent="0.25">
      <c r="A78" s="16"/>
      <c r="B78" s="16"/>
      <c r="C78" s="30" t="s">
        <v>633</v>
      </c>
      <c r="D78" s="14" t="s">
        <v>748</v>
      </c>
      <c r="E78" s="14"/>
      <c r="F78" s="15"/>
      <c r="G78" s="15"/>
      <c r="H78" s="15"/>
      <c r="I78" s="14" t="s">
        <v>100</v>
      </c>
      <c r="J78" s="25">
        <v>0</v>
      </c>
      <c r="K78" s="14"/>
      <c r="L78" s="14"/>
      <c r="M78" s="14"/>
      <c r="N78" s="14"/>
    </row>
    <row r="79" spans="1:14" s="17" customFormat="1" x14ac:dyDescent="0.25">
      <c r="A79" s="16"/>
      <c r="B79" s="16"/>
      <c r="C79" s="30" t="s">
        <v>687</v>
      </c>
      <c r="D79" s="14" t="s">
        <v>748</v>
      </c>
      <c r="E79" s="14"/>
      <c r="F79" s="15"/>
      <c r="G79" s="15"/>
      <c r="H79" s="15"/>
      <c r="I79" s="14" t="s">
        <v>688</v>
      </c>
      <c r="J79" s="25">
        <v>110</v>
      </c>
      <c r="K79" s="14"/>
      <c r="L79" s="14"/>
      <c r="M79" s="14" t="s">
        <v>695</v>
      </c>
      <c r="N79" s="14" t="s">
        <v>695</v>
      </c>
    </row>
    <row r="80" spans="1:14" s="17" customFormat="1" x14ac:dyDescent="0.25">
      <c r="A80" s="16"/>
      <c r="B80" s="16"/>
      <c r="C80" s="30" t="s">
        <v>613</v>
      </c>
      <c r="D80" s="14" t="s">
        <v>749</v>
      </c>
      <c r="E80" s="14" t="s">
        <v>94</v>
      </c>
      <c r="F80" s="15"/>
      <c r="G80" s="15"/>
      <c r="H80" s="15"/>
      <c r="I80" s="14" t="s">
        <v>94</v>
      </c>
      <c r="J80" s="29">
        <f>J81+J82</f>
        <v>699.5</v>
      </c>
      <c r="K80" s="33">
        <v>367.1</v>
      </c>
      <c r="L80" s="33">
        <v>363.1</v>
      </c>
      <c r="M80" s="33">
        <f>M81+M88</f>
        <v>349.4</v>
      </c>
      <c r="N80" s="33">
        <f>N81+N88</f>
        <v>349.4</v>
      </c>
    </row>
    <row r="81" spans="1:14" s="17" customFormat="1" ht="48" x14ac:dyDescent="0.25">
      <c r="A81" s="16"/>
      <c r="B81" s="16"/>
      <c r="C81" s="25" t="s">
        <v>98</v>
      </c>
      <c r="D81" s="14" t="s">
        <v>749</v>
      </c>
      <c r="E81" s="14"/>
      <c r="F81" s="15"/>
      <c r="G81" s="15"/>
      <c r="H81" s="15"/>
      <c r="I81" s="14" t="s">
        <v>97</v>
      </c>
      <c r="J81" s="25">
        <v>641.79999999999995</v>
      </c>
      <c r="K81" s="14" t="s">
        <v>662</v>
      </c>
      <c r="L81" s="14" t="s">
        <v>662</v>
      </c>
      <c r="M81" s="14" t="s">
        <v>710</v>
      </c>
      <c r="N81" s="14" t="s">
        <v>710</v>
      </c>
    </row>
    <row r="82" spans="1:14" s="17" customFormat="1" x14ac:dyDescent="0.25">
      <c r="A82" s="16"/>
      <c r="B82" s="16"/>
      <c r="C82" s="25" t="s">
        <v>633</v>
      </c>
      <c r="D82" s="14" t="s">
        <v>749</v>
      </c>
      <c r="E82" s="14"/>
      <c r="F82" s="15"/>
      <c r="G82" s="15"/>
      <c r="H82" s="15"/>
      <c r="I82" s="14" t="s">
        <v>100</v>
      </c>
      <c r="J82" s="25">
        <v>57.7</v>
      </c>
      <c r="K82" s="14"/>
      <c r="L82" s="14"/>
      <c r="M82" s="14"/>
      <c r="N82" s="14"/>
    </row>
    <row r="83" spans="1:14" s="17" customFormat="1" ht="24" x14ac:dyDescent="0.25">
      <c r="A83" s="16"/>
      <c r="B83" s="16"/>
      <c r="C83" s="25" t="s">
        <v>628</v>
      </c>
      <c r="D83" s="14" t="s">
        <v>760</v>
      </c>
      <c r="E83" s="14"/>
      <c r="F83" s="14"/>
      <c r="G83" s="14"/>
      <c r="H83" s="14"/>
      <c r="I83" s="14" t="s">
        <v>94</v>
      </c>
      <c r="J83" s="29">
        <f>J84</f>
        <v>265.8</v>
      </c>
      <c r="K83" s="14"/>
      <c r="L83" s="14"/>
      <c r="M83" s="14"/>
      <c r="N83" s="14"/>
    </row>
    <row r="84" spans="1:14" s="17" customFormat="1" x14ac:dyDescent="0.25">
      <c r="A84" s="16"/>
      <c r="B84" s="16"/>
      <c r="C84" s="30" t="s">
        <v>773</v>
      </c>
      <c r="D84" s="14" t="s">
        <v>760</v>
      </c>
      <c r="E84" s="14"/>
      <c r="F84" s="14"/>
      <c r="G84" s="14"/>
      <c r="H84" s="14"/>
      <c r="I84" s="14" t="s">
        <v>97</v>
      </c>
      <c r="J84" s="25">
        <v>265.8</v>
      </c>
      <c r="K84" s="14"/>
      <c r="L84" s="14"/>
      <c r="M84" s="14"/>
      <c r="N84" s="14"/>
    </row>
    <row r="85" spans="1:14" s="17" customFormat="1" ht="24" hidden="1" x14ac:dyDescent="0.25">
      <c r="A85" s="16"/>
      <c r="B85" s="16"/>
      <c r="C85" s="43" t="s">
        <v>764</v>
      </c>
      <c r="D85" s="42" t="s">
        <v>765</v>
      </c>
      <c r="E85" s="41" t="s">
        <v>94</v>
      </c>
      <c r="F85" s="15"/>
      <c r="G85" s="15"/>
      <c r="H85" s="15"/>
      <c r="I85" s="14" t="s">
        <v>94</v>
      </c>
      <c r="J85" s="23" t="s">
        <v>694</v>
      </c>
      <c r="K85" s="14"/>
      <c r="L85" s="14"/>
      <c r="M85" s="14"/>
      <c r="N85" s="14"/>
    </row>
    <row r="86" spans="1:14" s="17" customFormat="1" ht="48" hidden="1" x14ac:dyDescent="0.25">
      <c r="A86" s="16"/>
      <c r="B86" s="16"/>
      <c r="C86" s="43" t="s">
        <v>766</v>
      </c>
      <c r="D86" s="42" t="s">
        <v>765</v>
      </c>
      <c r="E86" s="41" t="s">
        <v>97</v>
      </c>
      <c r="F86" s="15"/>
      <c r="G86" s="15"/>
      <c r="H86" s="15"/>
      <c r="I86" s="14" t="s">
        <v>97</v>
      </c>
      <c r="J86" s="14" t="s">
        <v>694</v>
      </c>
      <c r="K86" s="14"/>
      <c r="L86" s="14"/>
      <c r="M86" s="14"/>
      <c r="N86" s="14"/>
    </row>
    <row r="87" spans="1:14" s="17" customFormat="1" ht="24" hidden="1" x14ac:dyDescent="0.25">
      <c r="A87" s="16"/>
      <c r="B87" s="16"/>
      <c r="C87" s="43" t="s">
        <v>767</v>
      </c>
      <c r="D87" s="42" t="s">
        <v>761</v>
      </c>
      <c r="E87" s="41" t="s">
        <v>94</v>
      </c>
      <c r="F87" s="15"/>
      <c r="G87" s="15"/>
      <c r="H87" s="15"/>
      <c r="I87" s="14" t="s">
        <v>94</v>
      </c>
      <c r="J87" s="14" t="s">
        <v>694</v>
      </c>
      <c r="K87" s="14"/>
      <c r="L87" s="14"/>
      <c r="M87" s="14"/>
      <c r="N87" s="14"/>
    </row>
    <row r="88" spans="1:14" s="17" customFormat="1" ht="48" hidden="1" x14ac:dyDescent="0.25">
      <c r="A88" s="16"/>
      <c r="B88" s="16"/>
      <c r="C88" s="43" t="s">
        <v>766</v>
      </c>
      <c r="D88" s="42" t="s">
        <v>761</v>
      </c>
      <c r="E88" s="41" t="s">
        <v>97</v>
      </c>
      <c r="F88" s="15"/>
      <c r="G88" s="15"/>
      <c r="H88" s="15"/>
      <c r="I88" s="14" t="s">
        <v>97</v>
      </c>
      <c r="J88" s="14" t="s">
        <v>694</v>
      </c>
      <c r="K88" s="14" t="s">
        <v>679</v>
      </c>
      <c r="L88" s="14" t="s">
        <v>663</v>
      </c>
      <c r="M88" s="14" t="s">
        <v>711</v>
      </c>
      <c r="N88" s="14" t="s">
        <v>711</v>
      </c>
    </row>
    <row r="89" spans="1:14" s="17" customFormat="1" ht="48" hidden="1" x14ac:dyDescent="0.25">
      <c r="A89" s="16"/>
      <c r="B89" s="16"/>
      <c r="C89" s="25" t="s">
        <v>98</v>
      </c>
      <c r="D89" s="14" t="s">
        <v>761</v>
      </c>
      <c r="E89" s="14"/>
      <c r="F89" s="15"/>
      <c r="G89" s="15"/>
      <c r="H89" s="15"/>
      <c r="I89" s="14" t="s">
        <v>97</v>
      </c>
      <c r="J89" s="14" t="s">
        <v>694</v>
      </c>
      <c r="K89" s="14"/>
      <c r="L89" s="14"/>
      <c r="M89" s="14"/>
      <c r="N89" s="14"/>
    </row>
    <row r="90" spans="1:14" s="17" customFormat="1" ht="24" hidden="1" x14ac:dyDescent="0.25">
      <c r="A90" s="16"/>
      <c r="B90" s="16"/>
      <c r="C90" s="25" t="s">
        <v>628</v>
      </c>
      <c r="D90" s="14" t="s">
        <v>760</v>
      </c>
      <c r="E90" s="14"/>
      <c r="F90" s="15"/>
      <c r="G90" s="15"/>
      <c r="H90" s="15"/>
      <c r="I90" s="14" t="s">
        <v>97</v>
      </c>
      <c r="J90" s="23" t="s">
        <v>694</v>
      </c>
      <c r="K90" s="14"/>
      <c r="L90" s="14"/>
      <c r="M90" s="14"/>
      <c r="N90" s="14"/>
    </row>
    <row r="91" spans="1:14" s="17" customFormat="1" ht="48" hidden="1" x14ac:dyDescent="0.25">
      <c r="A91" s="16"/>
      <c r="B91" s="16"/>
      <c r="C91" s="25" t="s">
        <v>98</v>
      </c>
      <c r="D91" s="14" t="s">
        <v>760</v>
      </c>
      <c r="E91" s="14"/>
      <c r="F91" s="15"/>
      <c r="G91" s="15"/>
      <c r="H91" s="15"/>
      <c r="I91" s="14" t="s">
        <v>97</v>
      </c>
      <c r="J91" s="14" t="s">
        <v>694</v>
      </c>
      <c r="K91" s="14"/>
      <c r="L91" s="14"/>
      <c r="M91" s="14"/>
      <c r="N91" s="14"/>
    </row>
    <row r="92" spans="1:14" s="17" customFormat="1" hidden="1" x14ac:dyDescent="0.25">
      <c r="A92" s="16"/>
      <c r="B92" s="16"/>
      <c r="C92" s="30" t="s">
        <v>614</v>
      </c>
      <c r="D92" s="14" t="s">
        <v>750</v>
      </c>
      <c r="E92" s="14" t="s">
        <v>94</v>
      </c>
      <c r="F92" s="15"/>
      <c r="G92" s="15"/>
      <c r="H92" s="15"/>
      <c r="I92" s="14" t="s">
        <v>94</v>
      </c>
      <c r="J92" s="23" t="s">
        <v>694</v>
      </c>
      <c r="K92" s="23"/>
      <c r="L92" s="23"/>
      <c r="M92" s="23" t="s">
        <v>694</v>
      </c>
      <c r="N92" s="23" t="s">
        <v>694</v>
      </c>
    </row>
    <row r="93" spans="1:14" s="17" customFormat="1" hidden="1" x14ac:dyDescent="0.25">
      <c r="A93" s="16"/>
      <c r="B93" s="16"/>
      <c r="C93" s="30" t="s">
        <v>610</v>
      </c>
      <c r="D93" s="14" t="s">
        <v>751</v>
      </c>
      <c r="E93" s="14" t="s">
        <v>94</v>
      </c>
      <c r="F93" s="15"/>
      <c r="G93" s="15"/>
      <c r="H93" s="15"/>
      <c r="I93" s="14" t="s">
        <v>94</v>
      </c>
      <c r="J93" s="14" t="s">
        <v>694</v>
      </c>
      <c r="K93" s="14" t="s">
        <v>664</v>
      </c>
      <c r="L93" s="14" t="s">
        <v>664</v>
      </c>
      <c r="M93" s="14" t="s">
        <v>694</v>
      </c>
      <c r="N93" s="14" t="s">
        <v>694</v>
      </c>
    </row>
    <row r="94" spans="1:14" s="17" customFormat="1" ht="24" hidden="1" x14ac:dyDescent="0.25">
      <c r="A94" s="16"/>
      <c r="B94" s="16"/>
      <c r="C94" s="25" t="s">
        <v>628</v>
      </c>
      <c r="D94" s="14" t="s">
        <v>752</v>
      </c>
      <c r="E94" s="14"/>
      <c r="F94" s="15"/>
      <c r="G94" s="15"/>
      <c r="H94" s="15"/>
      <c r="I94" s="14" t="s">
        <v>94</v>
      </c>
      <c r="J94" s="31" t="s">
        <v>720</v>
      </c>
      <c r="K94" s="31" t="s">
        <v>665</v>
      </c>
      <c r="L94" s="31" t="s">
        <v>665</v>
      </c>
      <c r="M94" s="31" t="s">
        <v>714</v>
      </c>
      <c r="N94" s="31" t="s">
        <v>713</v>
      </c>
    </row>
    <row r="95" spans="1:14" s="5" customFormat="1" ht="60" hidden="1" x14ac:dyDescent="0.25">
      <c r="A95" s="3" t="s">
        <v>53</v>
      </c>
      <c r="B95" s="3" t="s">
        <v>55</v>
      </c>
      <c r="C95" s="20" t="s">
        <v>58</v>
      </c>
      <c r="D95" s="3" t="s">
        <v>52</v>
      </c>
      <c r="E95" s="3" t="s">
        <v>54</v>
      </c>
      <c r="F95" s="4" t="s">
        <v>76</v>
      </c>
      <c r="G95" s="4" t="s">
        <v>77</v>
      </c>
      <c r="H95" s="4" t="s">
        <v>78</v>
      </c>
      <c r="I95" s="14" t="s">
        <v>94</v>
      </c>
      <c r="J95" s="14" t="s">
        <v>634</v>
      </c>
    </row>
    <row r="96" spans="1:14" s="8" customFormat="1" ht="45" hidden="1" x14ac:dyDescent="0.25">
      <c r="A96" s="6" t="s">
        <v>297</v>
      </c>
      <c r="B96" s="6" t="s">
        <v>299</v>
      </c>
      <c r="C96" s="21" t="s">
        <v>59</v>
      </c>
      <c r="D96" s="6" t="s">
        <v>296</v>
      </c>
      <c r="E96" s="6" t="s">
        <v>298</v>
      </c>
      <c r="F96" s="7" t="s">
        <v>73</v>
      </c>
      <c r="G96" s="7" t="s">
        <v>74</v>
      </c>
      <c r="H96" s="7" t="s">
        <v>75</v>
      </c>
      <c r="I96" s="47" t="s">
        <v>100</v>
      </c>
      <c r="J96" s="47" t="s">
        <v>634</v>
      </c>
    </row>
    <row r="97" spans="3:10" ht="25.5" x14ac:dyDescent="0.25">
      <c r="C97" s="48" t="s">
        <v>784</v>
      </c>
      <c r="D97" s="49" t="s">
        <v>785</v>
      </c>
      <c r="E97" s="50"/>
      <c r="F97" s="51"/>
      <c r="G97" s="51"/>
      <c r="H97" s="51"/>
      <c r="I97" s="49" t="s">
        <v>94</v>
      </c>
      <c r="J97" s="52">
        <f>J98+J100</f>
        <v>18.5</v>
      </c>
    </row>
    <row r="98" spans="3:10" x14ac:dyDescent="0.25">
      <c r="C98" s="53" t="s">
        <v>786</v>
      </c>
      <c r="D98" s="42" t="s">
        <v>787</v>
      </c>
      <c r="E98" s="54"/>
      <c r="F98" s="55"/>
      <c r="G98" s="55"/>
      <c r="H98" s="55"/>
      <c r="I98" s="42" t="s">
        <v>94</v>
      </c>
      <c r="J98" s="56">
        <v>0</v>
      </c>
    </row>
    <row r="99" spans="3:10" ht="25.5" x14ac:dyDescent="0.25">
      <c r="C99" s="57" t="s">
        <v>788</v>
      </c>
      <c r="D99" s="42" t="s">
        <v>787</v>
      </c>
      <c r="E99" s="54"/>
      <c r="F99" s="55"/>
      <c r="G99" s="55"/>
      <c r="H99" s="55"/>
      <c r="I99" s="42" t="s">
        <v>100</v>
      </c>
      <c r="J99" s="56">
        <v>0</v>
      </c>
    </row>
    <row r="100" spans="3:10" x14ac:dyDescent="0.25">
      <c r="C100" s="53" t="s">
        <v>789</v>
      </c>
      <c r="D100" s="42" t="s">
        <v>790</v>
      </c>
      <c r="E100" s="54"/>
      <c r="F100" s="55"/>
      <c r="G100" s="55"/>
      <c r="H100" s="55"/>
      <c r="I100" s="42" t="s">
        <v>94</v>
      </c>
      <c r="J100" s="56">
        <f>J101</f>
        <v>18.5</v>
      </c>
    </row>
    <row r="101" spans="3:10" ht="25.5" x14ac:dyDescent="0.25">
      <c r="C101" s="57" t="s">
        <v>788</v>
      </c>
      <c r="D101" s="42" t="s">
        <v>790</v>
      </c>
      <c r="E101" s="54"/>
      <c r="F101" s="55"/>
      <c r="G101" s="55"/>
      <c r="H101" s="55"/>
      <c r="I101" s="42" t="s">
        <v>100</v>
      </c>
      <c r="J101" s="56">
        <v>18.5</v>
      </c>
    </row>
    <row r="102" spans="3:10" ht="25.5" x14ac:dyDescent="0.25">
      <c r="C102" s="62" t="s">
        <v>802</v>
      </c>
      <c r="D102" s="49" t="s">
        <v>785</v>
      </c>
      <c r="E102" s="54"/>
      <c r="F102" s="55"/>
      <c r="G102" s="55"/>
      <c r="H102" s="55"/>
      <c r="I102" s="49" t="s">
        <v>94</v>
      </c>
      <c r="J102" s="52">
        <f>J103+J105</f>
        <v>50</v>
      </c>
    </row>
    <row r="103" spans="3:10" x14ac:dyDescent="0.25">
      <c r="C103" s="53" t="s">
        <v>789</v>
      </c>
      <c r="D103" s="49" t="s">
        <v>803</v>
      </c>
      <c r="E103" s="54"/>
      <c r="F103" s="55"/>
      <c r="G103" s="55"/>
      <c r="H103" s="55"/>
      <c r="I103" s="42" t="s">
        <v>94</v>
      </c>
      <c r="J103" s="56">
        <v>5</v>
      </c>
    </row>
    <row r="104" spans="3:10" ht="25.5" x14ac:dyDescent="0.25">
      <c r="C104" s="57" t="s">
        <v>788</v>
      </c>
      <c r="D104" s="42" t="s">
        <v>803</v>
      </c>
      <c r="E104" s="54"/>
      <c r="F104" s="55"/>
      <c r="G104" s="55"/>
      <c r="H104" s="55"/>
      <c r="I104" s="42" t="s">
        <v>100</v>
      </c>
      <c r="J104" s="56">
        <v>5</v>
      </c>
    </row>
    <row r="105" spans="3:10" x14ac:dyDescent="0.25">
      <c r="C105" s="53" t="s">
        <v>789</v>
      </c>
      <c r="D105" s="49" t="s">
        <v>804</v>
      </c>
      <c r="E105" s="54"/>
      <c r="F105" s="55"/>
      <c r="G105" s="55"/>
      <c r="H105" s="55"/>
      <c r="I105" s="42" t="s">
        <v>94</v>
      </c>
      <c r="J105" s="56">
        <v>45</v>
      </c>
    </row>
    <row r="106" spans="3:10" ht="25.5" x14ac:dyDescent="0.25">
      <c r="C106" s="57" t="s">
        <v>788</v>
      </c>
      <c r="D106" s="42" t="s">
        <v>804</v>
      </c>
      <c r="E106" s="54"/>
      <c r="F106" s="55"/>
      <c r="G106" s="55"/>
      <c r="H106" s="55"/>
      <c r="I106" s="42" t="s">
        <v>100</v>
      </c>
      <c r="J106" s="56">
        <v>45</v>
      </c>
    </row>
  </sheetData>
  <sheetProtection formatColumns="0"/>
  <mergeCells count="2">
    <mergeCell ref="C5:F5"/>
    <mergeCell ref="C6:F6"/>
  </mergeCells>
  <phoneticPr fontId="0" type="noConversion"/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Лист1!$A$95:$F$96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Лист1!95:95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Лист1!96:96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300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301</v>
      </c>
      <c r="L22" s="1">
        <v>1</v>
      </c>
      <c r="M22" s="1" t="s">
        <v>93</v>
      </c>
      <c r="N22" s="1" t="s">
        <v>93</v>
      </c>
    </row>
    <row r="23" spans="1:14" x14ac:dyDescent="0.25">
      <c r="C23" s="26" t="s">
        <v>302</v>
      </c>
      <c r="L23" s="1">
        <v>301</v>
      </c>
      <c r="M23" s="1" t="s">
        <v>105</v>
      </c>
      <c r="N23" s="1" t="s">
        <v>93</v>
      </c>
    </row>
    <row r="24" spans="1:14" x14ac:dyDescent="0.25">
      <c r="C24" s="26" t="s">
        <v>303</v>
      </c>
      <c r="L24" s="1">
        <v>314</v>
      </c>
      <c r="M24" s="1" t="s">
        <v>106</v>
      </c>
      <c r="N24" s="1" t="s">
        <v>93</v>
      </c>
    </row>
    <row r="25" spans="1:14" x14ac:dyDescent="0.25">
      <c r="C25" s="26" t="s">
        <v>304</v>
      </c>
      <c r="L25" s="1">
        <v>315</v>
      </c>
      <c r="M25" s="1" t="s">
        <v>107</v>
      </c>
      <c r="N25" s="1" t="s">
        <v>93</v>
      </c>
    </row>
    <row r="26" spans="1:14" x14ac:dyDescent="0.25">
      <c r="C26" s="26" t="s">
        <v>305</v>
      </c>
      <c r="L26" s="1">
        <v>316</v>
      </c>
      <c r="M26" s="1" t="s">
        <v>107</v>
      </c>
      <c r="N26" s="1" t="s">
        <v>108</v>
      </c>
    </row>
    <row r="27" spans="1:14" x14ac:dyDescent="0.25">
      <c r="C27" s="26" t="s">
        <v>306</v>
      </c>
      <c r="L27" s="1">
        <v>302</v>
      </c>
      <c r="M27" s="1" t="s">
        <v>109</v>
      </c>
      <c r="N27" s="1" t="s">
        <v>93</v>
      </c>
    </row>
    <row r="28" spans="1:14" x14ac:dyDescent="0.25">
      <c r="C28" s="26" t="s">
        <v>307</v>
      </c>
      <c r="L28" s="1">
        <v>312</v>
      </c>
      <c r="M28" s="1" t="s">
        <v>110</v>
      </c>
      <c r="N28" s="1" t="s">
        <v>93</v>
      </c>
    </row>
    <row r="29" spans="1:14" x14ac:dyDescent="0.25">
      <c r="C29" s="26" t="s">
        <v>308</v>
      </c>
      <c r="L29" s="1">
        <v>313</v>
      </c>
      <c r="M29" s="1" t="s">
        <v>110</v>
      </c>
      <c r="N29" s="1" t="s">
        <v>111</v>
      </c>
    </row>
    <row r="30" spans="1:14" x14ac:dyDescent="0.25">
      <c r="C30" s="26" t="s">
        <v>309</v>
      </c>
      <c r="L30" s="1">
        <v>305</v>
      </c>
      <c r="M30" s="1" t="s">
        <v>112</v>
      </c>
      <c r="N30" s="1" t="s">
        <v>93</v>
      </c>
    </row>
    <row r="31" spans="1:14" x14ac:dyDescent="0.25">
      <c r="C31" s="26" t="s">
        <v>310</v>
      </c>
      <c r="L31" s="1">
        <v>306</v>
      </c>
      <c r="M31" s="1" t="s">
        <v>112</v>
      </c>
      <c r="N31" s="1" t="s">
        <v>113</v>
      </c>
    </row>
    <row r="32" spans="1:14" x14ac:dyDescent="0.25">
      <c r="C32" s="26" t="s">
        <v>311</v>
      </c>
      <c r="L32" s="1">
        <v>310</v>
      </c>
      <c r="M32" s="1" t="s">
        <v>114</v>
      </c>
      <c r="N32" s="1" t="s">
        <v>93</v>
      </c>
    </row>
    <row r="33" spans="3:14" x14ac:dyDescent="0.25">
      <c r="C33" s="26" t="s">
        <v>312</v>
      </c>
      <c r="L33" s="1">
        <v>311</v>
      </c>
      <c r="M33" s="1" t="s">
        <v>114</v>
      </c>
      <c r="N33" s="1" t="s">
        <v>113</v>
      </c>
    </row>
    <row r="34" spans="3:14" x14ac:dyDescent="0.25">
      <c r="C34" s="26" t="s">
        <v>313</v>
      </c>
      <c r="L34" s="1">
        <v>307</v>
      </c>
      <c r="M34" s="1" t="s">
        <v>115</v>
      </c>
      <c r="N34" s="1" t="s">
        <v>93</v>
      </c>
    </row>
    <row r="35" spans="3:14" x14ac:dyDescent="0.25">
      <c r="C35" s="26" t="s">
        <v>314</v>
      </c>
      <c r="L35" s="1">
        <v>309</v>
      </c>
      <c r="M35" s="1" t="s">
        <v>115</v>
      </c>
      <c r="N35" s="1" t="s">
        <v>111</v>
      </c>
    </row>
    <row r="36" spans="3:14" x14ac:dyDescent="0.25">
      <c r="C36" s="26" t="s">
        <v>315</v>
      </c>
      <c r="L36" s="1">
        <v>308</v>
      </c>
      <c r="M36" s="1" t="s">
        <v>115</v>
      </c>
      <c r="N36" s="1" t="s">
        <v>116</v>
      </c>
    </row>
    <row r="37" spans="3:14" x14ac:dyDescent="0.25">
      <c r="C37" s="26" t="s">
        <v>316</v>
      </c>
      <c r="L37" s="1">
        <v>303</v>
      </c>
      <c r="M37" s="1" t="s">
        <v>117</v>
      </c>
      <c r="N37" s="1" t="s">
        <v>93</v>
      </c>
    </row>
    <row r="38" spans="3:14" x14ac:dyDescent="0.25">
      <c r="C38" s="26" t="s">
        <v>317</v>
      </c>
      <c r="L38" s="1">
        <v>304</v>
      </c>
      <c r="M38" s="1" t="s">
        <v>117</v>
      </c>
      <c r="N38" s="1" t="s">
        <v>113</v>
      </c>
    </row>
    <row r="39" spans="3:14" x14ac:dyDescent="0.25">
      <c r="C39" s="26" t="s">
        <v>318</v>
      </c>
      <c r="L39" s="1">
        <v>320</v>
      </c>
      <c r="M39" s="1" t="s">
        <v>118</v>
      </c>
      <c r="N39" s="1" t="s">
        <v>93</v>
      </c>
    </row>
    <row r="40" spans="3:14" x14ac:dyDescent="0.25">
      <c r="C40" s="26" t="s">
        <v>319</v>
      </c>
      <c r="L40" s="1">
        <v>321</v>
      </c>
      <c r="M40" s="1" t="s">
        <v>119</v>
      </c>
      <c r="N40" s="1" t="s">
        <v>93</v>
      </c>
    </row>
    <row r="41" spans="3:14" x14ac:dyDescent="0.25">
      <c r="C41" s="26" t="s">
        <v>320</v>
      </c>
      <c r="L41" s="1">
        <v>322</v>
      </c>
      <c r="M41" s="1" t="s">
        <v>119</v>
      </c>
      <c r="N41" s="1" t="s">
        <v>116</v>
      </c>
    </row>
    <row r="42" spans="3:14" x14ac:dyDescent="0.25">
      <c r="C42" s="26" t="s">
        <v>321</v>
      </c>
      <c r="L42" s="1">
        <v>317</v>
      </c>
      <c r="M42" s="1" t="s">
        <v>120</v>
      </c>
      <c r="N42" s="1" t="s">
        <v>93</v>
      </c>
    </row>
    <row r="43" spans="3:14" x14ac:dyDescent="0.25">
      <c r="C43" s="26" t="s">
        <v>322</v>
      </c>
      <c r="L43" s="1">
        <v>318</v>
      </c>
      <c r="M43" s="1" t="s">
        <v>121</v>
      </c>
      <c r="N43" s="1" t="s">
        <v>93</v>
      </c>
    </row>
    <row r="44" spans="3:14" x14ac:dyDescent="0.25">
      <c r="C44" s="26" t="s">
        <v>323</v>
      </c>
      <c r="L44" s="1">
        <v>319</v>
      </c>
      <c r="M44" s="1" t="s">
        <v>121</v>
      </c>
      <c r="N44" s="1" t="s">
        <v>113</v>
      </c>
    </row>
    <row r="45" spans="3:14" x14ac:dyDescent="0.25">
      <c r="C45" s="26" t="s">
        <v>324</v>
      </c>
      <c r="L45" s="1">
        <v>272</v>
      </c>
      <c r="M45" s="1" t="s">
        <v>122</v>
      </c>
      <c r="N45" s="1" t="s">
        <v>93</v>
      </c>
    </row>
    <row r="46" spans="3:14" x14ac:dyDescent="0.25">
      <c r="C46" s="26" t="s">
        <v>325</v>
      </c>
      <c r="L46" s="1">
        <v>278</v>
      </c>
      <c r="M46" s="1" t="s">
        <v>123</v>
      </c>
      <c r="N46" s="1" t="s">
        <v>93</v>
      </c>
    </row>
    <row r="47" spans="3:14" x14ac:dyDescent="0.25">
      <c r="C47" s="26" t="s">
        <v>326</v>
      </c>
      <c r="L47" s="1">
        <v>279</v>
      </c>
      <c r="M47" s="1" t="s">
        <v>123</v>
      </c>
      <c r="N47" s="1" t="s">
        <v>124</v>
      </c>
    </row>
    <row r="48" spans="3:14" x14ac:dyDescent="0.25">
      <c r="C48" s="26" t="s">
        <v>327</v>
      </c>
      <c r="L48" s="1">
        <v>273</v>
      </c>
      <c r="M48" s="1" t="s">
        <v>125</v>
      </c>
      <c r="N48" s="1" t="s">
        <v>93</v>
      </c>
    </row>
    <row r="49" spans="3:14" x14ac:dyDescent="0.25">
      <c r="C49" s="26" t="s">
        <v>328</v>
      </c>
      <c r="L49" s="1">
        <v>274</v>
      </c>
      <c r="M49" s="1" t="s">
        <v>126</v>
      </c>
      <c r="N49" s="1" t="s">
        <v>93</v>
      </c>
    </row>
    <row r="50" spans="3:14" x14ac:dyDescent="0.25">
      <c r="C50" s="26" t="s">
        <v>329</v>
      </c>
      <c r="L50" s="1">
        <v>277</v>
      </c>
      <c r="M50" s="1" t="s">
        <v>126</v>
      </c>
      <c r="N50" s="1" t="s">
        <v>111</v>
      </c>
    </row>
    <row r="51" spans="3:14" x14ac:dyDescent="0.25">
      <c r="C51" s="26" t="s">
        <v>330</v>
      </c>
      <c r="L51" s="1">
        <v>276</v>
      </c>
      <c r="M51" s="1" t="s">
        <v>126</v>
      </c>
      <c r="N51" s="1" t="s">
        <v>116</v>
      </c>
    </row>
    <row r="52" spans="3:14" x14ac:dyDescent="0.25">
      <c r="C52" s="26" t="s">
        <v>331</v>
      </c>
      <c r="L52" s="1">
        <v>275</v>
      </c>
      <c r="M52" s="1" t="s">
        <v>126</v>
      </c>
      <c r="N52" s="1" t="s">
        <v>113</v>
      </c>
    </row>
    <row r="53" spans="3:14" x14ac:dyDescent="0.25">
      <c r="C53" s="26" t="s">
        <v>332</v>
      </c>
      <c r="L53" s="1">
        <v>284</v>
      </c>
      <c r="M53" s="1" t="s">
        <v>127</v>
      </c>
      <c r="N53" s="1" t="s">
        <v>93</v>
      </c>
    </row>
    <row r="54" spans="3:14" x14ac:dyDescent="0.25">
      <c r="C54" s="26" t="s">
        <v>333</v>
      </c>
      <c r="L54" s="1">
        <v>285</v>
      </c>
      <c r="M54" s="1" t="s">
        <v>127</v>
      </c>
      <c r="N54" s="1" t="s">
        <v>111</v>
      </c>
    </row>
    <row r="55" spans="3:14" x14ac:dyDescent="0.25">
      <c r="C55" s="26" t="s">
        <v>334</v>
      </c>
      <c r="L55" s="1">
        <v>280</v>
      </c>
      <c r="M55" s="1" t="s">
        <v>128</v>
      </c>
      <c r="N55" s="1" t="s">
        <v>93</v>
      </c>
    </row>
    <row r="56" spans="3:14" x14ac:dyDescent="0.25">
      <c r="C56" s="26" t="s">
        <v>335</v>
      </c>
      <c r="L56" s="1">
        <v>281</v>
      </c>
      <c r="M56" s="1" t="s">
        <v>129</v>
      </c>
      <c r="N56" s="1" t="s">
        <v>93</v>
      </c>
    </row>
    <row r="57" spans="3:14" x14ac:dyDescent="0.25">
      <c r="C57" s="26" t="s">
        <v>336</v>
      </c>
      <c r="L57" s="1">
        <v>283</v>
      </c>
      <c r="M57" s="1" t="s">
        <v>129</v>
      </c>
      <c r="N57" s="1" t="s">
        <v>111</v>
      </c>
    </row>
    <row r="58" spans="3:14" x14ac:dyDescent="0.25">
      <c r="C58" s="26" t="s">
        <v>337</v>
      </c>
      <c r="L58" s="1">
        <v>282</v>
      </c>
      <c r="M58" s="1" t="s">
        <v>129</v>
      </c>
      <c r="N58" s="1" t="s">
        <v>130</v>
      </c>
    </row>
    <row r="59" spans="3:14" x14ac:dyDescent="0.25">
      <c r="C59" s="26" t="s">
        <v>338</v>
      </c>
      <c r="L59" s="1">
        <v>289</v>
      </c>
      <c r="M59" s="1" t="s">
        <v>131</v>
      </c>
      <c r="N59" s="1" t="s">
        <v>93</v>
      </c>
    </row>
    <row r="60" spans="3:14" x14ac:dyDescent="0.25">
      <c r="C60" s="26" t="s">
        <v>339</v>
      </c>
      <c r="L60" s="1">
        <v>292</v>
      </c>
      <c r="M60" s="1" t="s">
        <v>132</v>
      </c>
      <c r="N60" s="1" t="s">
        <v>93</v>
      </c>
    </row>
    <row r="61" spans="3:14" x14ac:dyDescent="0.25">
      <c r="C61" s="26" t="s">
        <v>340</v>
      </c>
      <c r="L61" s="1">
        <v>293</v>
      </c>
      <c r="M61" s="1" t="s">
        <v>132</v>
      </c>
      <c r="N61" s="1" t="s">
        <v>130</v>
      </c>
    </row>
    <row r="62" spans="3:14" x14ac:dyDescent="0.25">
      <c r="C62" s="26" t="s">
        <v>341</v>
      </c>
      <c r="L62" s="1">
        <v>290</v>
      </c>
      <c r="M62" s="1" t="s">
        <v>133</v>
      </c>
      <c r="N62" s="1" t="s">
        <v>93</v>
      </c>
    </row>
    <row r="63" spans="3:14" x14ac:dyDescent="0.25">
      <c r="C63" s="26" t="s">
        <v>342</v>
      </c>
      <c r="L63" s="1">
        <v>291</v>
      </c>
      <c r="M63" s="1" t="s">
        <v>133</v>
      </c>
      <c r="N63" s="1" t="s">
        <v>130</v>
      </c>
    </row>
    <row r="64" spans="3:14" x14ac:dyDescent="0.25">
      <c r="C64" s="26" t="s">
        <v>343</v>
      </c>
      <c r="L64" s="1">
        <v>286</v>
      </c>
      <c r="M64" s="1" t="s">
        <v>134</v>
      </c>
      <c r="N64" s="1" t="s">
        <v>93</v>
      </c>
    </row>
    <row r="65" spans="3:14" x14ac:dyDescent="0.25">
      <c r="C65" s="26" t="s">
        <v>344</v>
      </c>
      <c r="L65" s="1">
        <v>287</v>
      </c>
      <c r="M65" s="1" t="s">
        <v>135</v>
      </c>
      <c r="N65" s="1" t="s">
        <v>93</v>
      </c>
    </row>
    <row r="66" spans="3:14" x14ac:dyDescent="0.25">
      <c r="C66" s="26" t="s">
        <v>345</v>
      </c>
      <c r="L66" s="1">
        <v>288</v>
      </c>
      <c r="M66" s="1" t="s">
        <v>135</v>
      </c>
      <c r="N66" s="1" t="s">
        <v>113</v>
      </c>
    </row>
    <row r="67" spans="3:14" x14ac:dyDescent="0.25">
      <c r="C67" s="26" t="s">
        <v>346</v>
      </c>
      <c r="L67" s="1">
        <v>294</v>
      </c>
      <c r="M67" s="1" t="s">
        <v>136</v>
      </c>
      <c r="N67" s="1" t="s">
        <v>93</v>
      </c>
    </row>
    <row r="68" spans="3:14" x14ac:dyDescent="0.25">
      <c r="C68" s="26" t="s">
        <v>347</v>
      </c>
      <c r="L68" s="1">
        <v>295</v>
      </c>
      <c r="M68" s="1" t="s">
        <v>137</v>
      </c>
      <c r="N68" s="1" t="s">
        <v>93</v>
      </c>
    </row>
    <row r="69" spans="3:14" x14ac:dyDescent="0.25">
      <c r="C69" s="26" t="s">
        <v>348</v>
      </c>
      <c r="L69" s="1">
        <v>296</v>
      </c>
      <c r="M69" s="1" t="s">
        <v>137</v>
      </c>
      <c r="N69" s="1" t="s">
        <v>130</v>
      </c>
    </row>
    <row r="70" spans="3:14" x14ac:dyDescent="0.25">
      <c r="C70" s="26" t="s">
        <v>349</v>
      </c>
      <c r="L70" s="1">
        <v>297</v>
      </c>
      <c r="M70" s="1" t="s">
        <v>138</v>
      </c>
      <c r="N70" s="1" t="s">
        <v>93</v>
      </c>
    </row>
    <row r="71" spans="3:14" x14ac:dyDescent="0.25">
      <c r="C71" s="26" t="s">
        <v>350</v>
      </c>
      <c r="L71" s="1">
        <v>298</v>
      </c>
      <c r="M71" s="1" t="s">
        <v>138</v>
      </c>
      <c r="N71" s="1" t="s">
        <v>130</v>
      </c>
    </row>
    <row r="72" spans="3:14" x14ac:dyDescent="0.25">
      <c r="C72" s="26" t="s">
        <v>351</v>
      </c>
      <c r="L72" s="1">
        <v>299</v>
      </c>
      <c r="M72" s="1" t="s">
        <v>139</v>
      </c>
      <c r="N72" s="1" t="s">
        <v>93</v>
      </c>
    </row>
    <row r="73" spans="3:14" x14ac:dyDescent="0.25">
      <c r="C73" s="26" t="s">
        <v>352</v>
      </c>
      <c r="L73" s="1">
        <v>300</v>
      </c>
      <c r="M73" s="1" t="s">
        <v>139</v>
      </c>
      <c r="N73" s="1" t="s">
        <v>130</v>
      </c>
    </row>
    <row r="74" spans="3:14" x14ac:dyDescent="0.25">
      <c r="C74" s="26" t="s">
        <v>353</v>
      </c>
      <c r="L74" s="1">
        <v>232</v>
      </c>
      <c r="M74" s="1" t="s">
        <v>140</v>
      </c>
      <c r="N74" s="1" t="s">
        <v>93</v>
      </c>
    </row>
    <row r="75" spans="3:14" x14ac:dyDescent="0.25">
      <c r="C75" s="26" t="s">
        <v>354</v>
      </c>
      <c r="L75" s="1">
        <v>246</v>
      </c>
      <c r="M75" s="1" t="s">
        <v>141</v>
      </c>
      <c r="N75" s="1" t="s">
        <v>93</v>
      </c>
    </row>
    <row r="76" spans="3:14" x14ac:dyDescent="0.25">
      <c r="C76" s="26" t="s">
        <v>355</v>
      </c>
      <c r="L76" s="1">
        <v>247</v>
      </c>
      <c r="M76" s="1" t="s">
        <v>142</v>
      </c>
      <c r="N76" s="1" t="s">
        <v>93</v>
      </c>
    </row>
    <row r="77" spans="3:14" x14ac:dyDescent="0.25">
      <c r="C77" s="26" t="s">
        <v>356</v>
      </c>
      <c r="L77" s="1">
        <v>248</v>
      </c>
      <c r="M77" s="1" t="s">
        <v>142</v>
      </c>
      <c r="N77" s="1" t="s">
        <v>116</v>
      </c>
    </row>
    <row r="78" spans="3:14" x14ac:dyDescent="0.25">
      <c r="C78" s="26" t="s">
        <v>357</v>
      </c>
      <c r="L78" s="1">
        <v>243</v>
      </c>
      <c r="M78" s="1" t="s">
        <v>143</v>
      </c>
      <c r="N78" s="1" t="s">
        <v>93</v>
      </c>
    </row>
    <row r="79" spans="3:14" x14ac:dyDescent="0.25">
      <c r="C79" s="26" t="s">
        <v>358</v>
      </c>
      <c r="L79" s="1">
        <v>244</v>
      </c>
      <c r="M79" s="1" t="s">
        <v>144</v>
      </c>
      <c r="N79" s="1" t="s">
        <v>93</v>
      </c>
    </row>
    <row r="80" spans="3:14" x14ac:dyDescent="0.25">
      <c r="C80" s="26" t="s">
        <v>359</v>
      </c>
      <c r="L80" s="1">
        <v>245</v>
      </c>
      <c r="M80" s="1" t="s">
        <v>144</v>
      </c>
      <c r="N80" s="1" t="s">
        <v>113</v>
      </c>
    </row>
    <row r="81" spans="3:14" x14ac:dyDescent="0.25">
      <c r="C81" s="26" t="s">
        <v>360</v>
      </c>
      <c r="L81" s="1">
        <v>251</v>
      </c>
      <c r="M81" s="1" t="s">
        <v>145</v>
      </c>
      <c r="N81" s="1" t="s">
        <v>93</v>
      </c>
    </row>
    <row r="82" spans="3:14" x14ac:dyDescent="0.25">
      <c r="C82" s="26" t="s">
        <v>361</v>
      </c>
      <c r="L82" s="1">
        <v>254</v>
      </c>
      <c r="M82" s="1" t="s">
        <v>146</v>
      </c>
      <c r="N82" s="1" t="s">
        <v>93</v>
      </c>
    </row>
    <row r="83" spans="3:14" x14ac:dyDescent="0.25">
      <c r="C83" s="26" t="s">
        <v>362</v>
      </c>
      <c r="L83" s="1">
        <v>255</v>
      </c>
      <c r="M83" s="1" t="s">
        <v>146</v>
      </c>
      <c r="N83" s="1" t="s">
        <v>108</v>
      </c>
    </row>
    <row r="84" spans="3:14" x14ac:dyDescent="0.25">
      <c r="C84" s="26" t="s">
        <v>363</v>
      </c>
      <c r="L84" s="1">
        <v>252</v>
      </c>
      <c r="M84" s="1" t="s">
        <v>147</v>
      </c>
      <c r="N84" s="1" t="s">
        <v>93</v>
      </c>
    </row>
    <row r="85" spans="3:14" x14ac:dyDescent="0.25">
      <c r="C85" s="26" t="s">
        <v>364</v>
      </c>
      <c r="L85" s="1">
        <v>253</v>
      </c>
      <c r="M85" s="1" t="s">
        <v>147</v>
      </c>
      <c r="N85" s="1" t="s">
        <v>108</v>
      </c>
    </row>
    <row r="86" spans="3:14" x14ac:dyDescent="0.25">
      <c r="C86" s="26" t="s">
        <v>365</v>
      </c>
      <c r="L86" s="1">
        <v>249</v>
      </c>
      <c r="M86" s="1" t="s">
        <v>148</v>
      </c>
      <c r="N86" s="1" t="s">
        <v>93</v>
      </c>
    </row>
    <row r="87" spans="3:14" x14ac:dyDescent="0.25">
      <c r="C87" s="26" t="s">
        <v>366</v>
      </c>
      <c r="L87" s="1">
        <v>250</v>
      </c>
      <c r="M87" s="1" t="s">
        <v>148</v>
      </c>
      <c r="N87" s="1" t="s">
        <v>111</v>
      </c>
    </row>
    <row r="88" spans="3:14" x14ac:dyDescent="0.25">
      <c r="C88" s="26" t="s">
        <v>367</v>
      </c>
      <c r="L88" s="1">
        <v>233</v>
      </c>
      <c r="M88" s="1" t="s">
        <v>149</v>
      </c>
      <c r="N88" s="1" t="s">
        <v>93</v>
      </c>
    </row>
    <row r="89" spans="3:14" x14ac:dyDescent="0.25">
      <c r="C89" s="26" t="s">
        <v>368</v>
      </c>
      <c r="L89" s="1">
        <v>241</v>
      </c>
      <c r="M89" s="1" t="s">
        <v>150</v>
      </c>
      <c r="N89" s="1" t="s">
        <v>93</v>
      </c>
    </row>
    <row r="90" spans="3:14" x14ac:dyDescent="0.25">
      <c r="C90" s="26" t="s">
        <v>369</v>
      </c>
      <c r="L90" s="1">
        <v>242</v>
      </c>
      <c r="M90" s="1" t="s">
        <v>150</v>
      </c>
      <c r="N90" s="1" t="s">
        <v>113</v>
      </c>
    </row>
    <row r="91" spans="3:14" x14ac:dyDescent="0.25">
      <c r="C91" s="26" t="s">
        <v>370</v>
      </c>
      <c r="L91" s="1">
        <v>239</v>
      </c>
      <c r="M91" s="1" t="s">
        <v>151</v>
      </c>
      <c r="N91" s="1" t="s">
        <v>93</v>
      </c>
    </row>
    <row r="92" spans="3:14" x14ac:dyDescent="0.25">
      <c r="C92" s="26" t="s">
        <v>371</v>
      </c>
      <c r="L92" s="1">
        <v>240</v>
      </c>
      <c r="M92" s="1" t="s">
        <v>151</v>
      </c>
      <c r="N92" s="1" t="s">
        <v>113</v>
      </c>
    </row>
    <row r="93" spans="3:14" x14ac:dyDescent="0.25">
      <c r="C93" s="26" t="s">
        <v>372</v>
      </c>
      <c r="L93" s="1">
        <v>234</v>
      </c>
      <c r="M93" s="1" t="s">
        <v>152</v>
      </c>
      <c r="N93" s="1" t="s">
        <v>93</v>
      </c>
    </row>
    <row r="94" spans="3:14" x14ac:dyDescent="0.25">
      <c r="C94" s="26" t="s">
        <v>373</v>
      </c>
      <c r="L94" s="1">
        <v>235</v>
      </c>
      <c r="M94" s="1" t="s">
        <v>152</v>
      </c>
      <c r="N94" s="1" t="s">
        <v>113</v>
      </c>
    </row>
    <row r="95" spans="3:14" x14ac:dyDescent="0.25">
      <c r="C95" s="26" t="s">
        <v>374</v>
      </c>
      <c r="L95" s="1">
        <v>236</v>
      </c>
      <c r="M95" s="1" t="s">
        <v>153</v>
      </c>
      <c r="N95" s="1" t="s">
        <v>93</v>
      </c>
    </row>
    <row r="96" spans="3:14" x14ac:dyDescent="0.25">
      <c r="C96" s="26" t="s">
        <v>375</v>
      </c>
      <c r="L96" s="1">
        <v>238</v>
      </c>
      <c r="M96" s="1" t="s">
        <v>153</v>
      </c>
      <c r="N96" s="1" t="s">
        <v>111</v>
      </c>
    </row>
    <row r="97" spans="3:14" x14ac:dyDescent="0.25">
      <c r="C97" s="26" t="s">
        <v>376</v>
      </c>
      <c r="L97" s="1">
        <v>237</v>
      </c>
      <c r="M97" s="1" t="s">
        <v>153</v>
      </c>
      <c r="N97" s="1" t="s">
        <v>116</v>
      </c>
    </row>
    <row r="98" spans="3:14" x14ac:dyDescent="0.25">
      <c r="C98" s="26" t="s">
        <v>377</v>
      </c>
      <c r="L98" s="1">
        <v>259</v>
      </c>
      <c r="M98" s="1" t="s">
        <v>154</v>
      </c>
      <c r="N98" s="1" t="s">
        <v>93</v>
      </c>
    </row>
    <row r="99" spans="3:14" x14ac:dyDescent="0.25">
      <c r="C99" s="26" t="s">
        <v>378</v>
      </c>
      <c r="L99" s="1">
        <v>264</v>
      </c>
      <c r="M99" s="1" t="s">
        <v>155</v>
      </c>
      <c r="N99" s="1" t="s">
        <v>93</v>
      </c>
    </row>
    <row r="100" spans="3:14" x14ac:dyDescent="0.25">
      <c r="C100" s="26" t="s">
        <v>379</v>
      </c>
      <c r="L100" s="1">
        <v>265</v>
      </c>
      <c r="M100" s="1" t="s">
        <v>155</v>
      </c>
      <c r="N100" s="1" t="s">
        <v>116</v>
      </c>
    </row>
    <row r="101" spans="3:14" x14ac:dyDescent="0.25">
      <c r="C101" s="26" t="s">
        <v>380</v>
      </c>
      <c r="L101" s="1">
        <v>262</v>
      </c>
      <c r="M101" s="1" t="s">
        <v>156</v>
      </c>
      <c r="N101" s="1" t="s">
        <v>93</v>
      </c>
    </row>
    <row r="102" spans="3:14" x14ac:dyDescent="0.25">
      <c r="C102" s="26" t="s">
        <v>381</v>
      </c>
      <c r="L102" s="1">
        <v>263</v>
      </c>
      <c r="M102" s="1" t="s">
        <v>156</v>
      </c>
      <c r="N102" s="1" t="s">
        <v>116</v>
      </c>
    </row>
    <row r="103" spans="3:14" x14ac:dyDescent="0.25">
      <c r="C103" s="26" t="s">
        <v>382</v>
      </c>
      <c r="L103" s="1">
        <v>260</v>
      </c>
      <c r="M103" s="1" t="s">
        <v>157</v>
      </c>
      <c r="N103" s="1" t="s">
        <v>93</v>
      </c>
    </row>
    <row r="104" spans="3:14" x14ac:dyDescent="0.25">
      <c r="C104" s="26" t="s">
        <v>383</v>
      </c>
      <c r="L104" s="1">
        <v>261</v>
      </c>
      <c r="M104" s="1" t="s">
        <v>157</v>
      </c>
      <c r="N104" s="1" t="s">
        <v>116</v>
      </c>
    </row>
    <row r="105" spans="3:14" x14ac:dyDescent="0.25">
      <c r="C105" s="26" t="s">
        <v>384</v>
      </c>
      <c r="L105" s="1">
        <v>256</v>
      </c>
      <c r="M105" s="1" t="s">
        <v>158</v>
      </c>
      <c r="N105" s="1" t="s">
        <v>93</v>
      </c>
    </row>
    <row r="106" spans="3:14" x14ac:dyDescent="0.25">
      <c r="C106" s="26" t="s">
        <v>385</v>
      </c>
      <c r="L106" s="1">
        <v>257</v>
      </c>
      <c r="M106" s="1" t="s">
        <v>159</v>
      </c>
      <c r="N106" s="1" t="s">
        <v>93</v>
      </c>
    </row>
    <row r="107" spans="3:14" x14ac:dyDescent="0.25">
      <c r="C107" s="26" t="s">
        <v>386</v>
      </c>
      <c r="L107" s="1">
        <v>258</v>
      </c>
      <c r="M107" s="1" t="s">
        <v>159</v>
      </c>
      <c r="N107" s="1" t="s">
        <v>113</v>
      </c>
    </row>
    <row r="108" spans="3:14" x14ac:dyDescent="0.25">
      <c r="C108" s="26" t="s">
        <v>387</v>
      </c>
      <c r="L108" s="1">
        <v>266</v>
      </c>
      <c r="M108" s="1" t="s">
        <v>160</v>
      </c>
      <c r="N108" s="1" t="s">
        <v>93</v>
      </c>
    </row>
    <row r="109" spans="3:14" x14ac:dyDescent="0.25">
      <c r="C109" s="26" t="s">
        <v>388</v>
      </c>
      <c r="L109" s="1">
        <v>269</v>
      </c>
      <c r="M109" s="1" t="s">
        <v>161</v>
      </c>
      <c r="N109" s="1" t="s">
        <v>93</v>
      </c>
    </row>
    <row r="110" spans="3:14" x14ac:dyDescent="0.25">
      <c r="C110" s="26" t="s">
        <v>389</v>
      </c>
      <c r="L110" s="1">
        <v>271</v>
      </c>
      <c r="M110" s="1" t="s">
        <v>161</v>
      </c>
      <c r="N110" s="1" t="s">
        <v>108</v>
      </c>
    </row>
    <row r="111" spans="3:14" x14ac:dyDescent="0.25">
      <c r="C111" s="26" t="s">
        <v>390</v>
      </c>
      <c r="L111" s="1">
        <v>270</v>
      </c>
      <c r="M111" s="1" t="s">
        <v>161</v>
      </c>
      <c r="N111" s="1" t="s">
        <v>113</v>
      </c>
    </row>
    <row r="112" spans="3:14" x14ac:dyDescent="0.25">
      <c r="C112" s="26" t="s">
        <v>391</v>
      </c>
      <c r="L112" s="1">
        <v>267</v>
      </c>
      <c r="M112" s="1" t="s">
        <v>162</v>
      </c>
      <c r="N112" s="1" t="s">
        <v>93</v>
      </c>
    </row>
    <row r="113" spans="3:14" x14ac:dyDescent="0.25">
      <c r="C113" s="26" t="s">
        <v>392</v>
      </c>
      <c r="L113" s="1">
        <v>268</v>
      </c>
      <c r="M113" s="1" t="s">
        <v>162</v>
      </c>
      <c r="N113" s="1" t="s">
        <v>116</v>
      </c>
    </row>
    <row r="114" spans="3:14" x14ac:dyDescent="0.25">
      <c r="C114" s="26" t="s">
        <v>393</v>
      </c>
      <c r="L114" s="1">
        <v>228</v>
      </c>
      <c r="M114" s="1" t="s">
        <v>163</v>
      </c>
      <c r="N114" s="1" t="s">
        <v>93</v>
      </c>
    </row>
    <row r="115" spans="3:14" x14ac:dyDescent="0.25">
      <c r="C115" s="26" t="s">
        <v>394</v>
      </c>
      <c r="L115" s="1">
        <v>229</v>
      </c>
      <c r="M115" s="1" t="s">
        <v>164</v>
      </c>
      <c r="N115" s="1" t="s">
        <v>93</v>
      </c>
    </row>
    <row r="116" spans="3:14" x14ac:dyDescent="0.25">
      <c r="C116" s="26" t="s">
        <v>395</v>
      </c>
      <c r="L116" s="1">
        <v>230</v>
      </c>
      <c r="M116" s="1" t="s">
        <v>165</v>
      </c>
      <c r="N116" s="1" t="s">
        <v>93</v>
      </c>
    </row>
    <row r="117" spans="3:14" x14ac:dyDescent="0.25">
      <c r="C117" s="26" t="s">
        <v>396</v>
      </c>
      <c r="L117" s="1">
        <v>231</v>
      </c>
      <c r="M117" s="1" t="s">
        <v>165</v>
      </c>
      <c r="N117" s="1" t="s">
        <v>116</v>
      </c>
    </row>
    <row r="118" spans="3:14" x14ac:dyDescent="0.25">
      <c r="C118" s="26" t="s">
        <v>397</v>
      </c>
      <c r="L118" s="1">
        <v>224</v>
      </c>
      <c r="M118" s="1" t="s">
        <v>166</v>
      </c>
      <c r="N118" s="1" t="s">
        <v>93</v>
      </c>
    </row>
    <row r="119" spans="3:14" x14ac:dyDescent="0.25">
      <c r="C119" s="26" t="s">
        <v>398</v>
      </c>
      <c r="L119" s="1">
        <v>225</v>
      </c>
      <c r="M119" s="1" t="s">
        <v>167</v>
      </c>
      <c r="N119" s="1" t="s">
        <v>93</v>
      </c>
    </row>
    <row r="120" spans="3:14" x14ac:dyDescent="0.25">
      <c r="C120" s="26" t="s">
        <v>399</v>
      </c>
      <c r="L120" s="1">
        <v>226</v>
      </c>
      <c r="M120" s="1" t="s">
        <v>168</v>
      </c>
      <c r="N120" s="1" t="s">
        <v>93</v>
      </c>
    </row>
    <row r="121" spans="3:14" x14ac:dyDescent="0.25">
      <c r="C121" s="26" t="s">
        <v>400</v>
      </c>
      <c r="L121" s="1">
        <v>227</v>
      </c>
      <c r="M121" s="1" t="s">
        <v>168</v>
      </c>
      <c r="N121" s="1" t="s">
        <v>116</v>
      </c>
    </row>
    <row r="122" spans="3:14" x14ac:dyDescent="0.25">
      <c r="C122" s="26" t="s">
        <v>401</v>
      </c>
      <c r="L122" s="1">
        <v>220</v>
      </c>
      <c r="M122" s="1" t="s">
        <v>169</v>
      </c>
      <c r="N122" s="1" t="s">
        <v>93</v>
      </c>
    </row>
    <row r="123" spans="3:14" x14ac:dyDescent="0.25">
      <c r="C123" s="26" t="s">
        <v>402</v>
      </c>
      <c r="L123" s="1">
        <v>221</v>
      </c>
      <c r="M123" s="1" t="s">
        <v>170</v>
      </c>
      <c r="N123" s="1" t="s">
        <v>93</v>
      </c>
    </row>
    <row r="124" spans="3:14" x14ac:dyDescent="0.25">
      <c r="C124" s="26" t="s">
        <v>403</v>
      </c>
      <c r="L124" s="1">
        <v>222</v>
      </c>
      <c r="M124" s="1" t="s">
        <v>171</v>
      </c>
      <c r="N124" s="1" t="s">
        <v>93</v>
      </c>
    </row>
    <row r="125" spans="3:14" x14ac:dyDescent="0.25">
      <c r="C125" s="26" t="s">
        <v>404</v>
      </c>
      <c r="L125" s="1">
        <v>223</v>
      </c>
      <c r="M125" s="1" t="s">
        <v>171</v>
      </c>
      <c r="N125" s="1" t="s">
        <v>116</v>
      </c>
    </row>
    <row r="126" spans="3:14" x14ac:dyDescent="0.25">
      <c r="C126" s="26" t="s">
        <v>405</v>
      </c>
      <c r="L126" s="1">
        <v>216</v>
      </c>
      <c r="M126" s="1" t="s">
        <v>172</v>
      </c>
      <c r="N126" s="1" t="s">
        <v>93</v>
      </c>
    </row>
    <row r="127" spans="3:14" x14ac:dyDescent="0.25">
      <c r="C127" s="26" t="s">
        <v>406</v>
      </c>
      <c r="L127" s="1">
        <v>217</v>
      </c>
      <c r="M127" s="1" t="s">
        <v>173</v>
      </c>
      <c r="N127" s="1" t="s">
        <v>93</v>
      </c>
    </row>
    <row r="128" spans="3:14" x14ac:dyDescent="0.25">
      <c r="C128" s="26" t="s">
        <v>407</v>
      </c>
      <c r="L128" s="1">
        <v>218</v>
      </c>
      <c r="M128" s="1" t="s">
        <v>174</v>
      </c>
      <c r="N128" s="1" t="s">
        <v>93</v>
      </c>
    </row>
    <row r="129" spans="3:14" x14ac:dyDescent="0.25">
      <c r="C129" s="26" t="s">
        <v>408</v>
      </c>
      <c r="L129" s="1">
        <v>219</v>
      </c>
      <c r="M129" s="1" t="s">
        <v>174</v>
      </c>
      <c r="N129" s="1" t="s">
        <v>116</v>
      </c>
    </row>
    <row r="130" spans="3:14" x14ac:dyDescent="0.25">
      <c r="C130" s="26" t="s">
        <v>409</v>
      </c>
      <c r="L130" s="1">
        <v>208</v>
      </c>
      <c r="M130" s="1" t="s">
        <v>175</v>
      </c>
      <c r="N130" s="1" t="s">
        <v>93</v>
      </c>
    </row>
    <row r="131" spans="3:14" x14ac:dyDescent="0.25">
      <c r="C131" s="26" t="s">
        <v>410</v>
      </c>
      <c r="L131" s="1">
        <v>209</v>
      </c>
      <c r="M131" s="1" t="s">
        <v>176</v>
      </c>
      <c r="N131" s="1" t="s">
        <v>93</v>
      </c>
    </row>
    <row r="132" spans="3:14" x14ac:dyDescent="0.25">
      <c r="C132" s="26" t="s">
        <v>411</v>
      </c>
      <c r="L132" s="1">
        <v>210</v>
      </c>
      <c r="M132" s="1" t="s">
        <v>177</v>
      </c>
      <c r="N132" s="1" t="s">
        <v>93</v>
      </c>
    </row>
    <row r="133" spans="3:14" x14ac:dyDescent="0.25">
      <c r="C133" s="26" t="s">
        <v>412</v>
      </c>
      <c r="L133" s="1">
        <v>212</v>
      </c>
      <c r="M133" s="1" t="s">
        <v>177</v>
      </c>
      <c r="N133" s="1" t="s">
        <v>178</v>
      </c>
    </row>
    <row r="134" spans="3:14" x14ac:dyDescent="0.25">
      <c r="C134" s="26" t="s">
        <v>413</v>
      </c>
      <c r="L134" s="1">
        <v>211</v>
      </c>
      <c r="M134" s="1" t="s">
        <v>177</v>
      </c>
      <c r="N134" s="1" t="s">
        <v>116</v>
      </c>
    </row>
    <row r="135" spans="3:14" x14ac:dyDescent="0.25">
      <c r="C135" s="26" t="s">
        <v>414</v>
      </c>
      <c r="L135" s="1">
        <v>213</v>
      </c>
      <c r="M135" s="1" t="s">
        <v>179</v>
      </c>
      <c r="N135" s="1" t="s">
        <v>93</v>
      </c>
    </row>
    <row r="136" spans="3:14" x14ac:dyDescent="0.25">
      <c r="C136" s="26" t="s">
        <v>415</v>
      </c>
      <c r="L136" s="1">
        <v>214</v>
      </c>
      <c r="M136" s="1" t="s">
        <v>180</v>
      </c>
      <c r="N136" s="1" t="s">
        <v>93</v>
      </c>
    </row>
    <row r="137" spans="3:14" x14ac:dyDescent="0.25">
      <c r="C137" s="26" t="s">
        <v>416</v>
      </c>
      <c r="L137" s="1">
        <v>215</v>
      </c>
      <c r="M137" s="1" t="s">
        <v>180</v>
      </c>
      <c r="N137" s="1" t="s">
        <v>178</v>
      </c>
    </row>
    <row r="138" spans="3:14" x14ac:dyDescent="0.25">
      <c r="C138" s="26" t="s">
        <v>417</v>
      </c>
      <c r="L138" s="1">
        <v>196</v>
      </c>
      <c r="M138" s="1" t="s">
        <v>181</v>
      </c>
      <c r="N138" s="1" t="s">
        <v>93</v>
      </c>
    </row>
    <row r="139" spans="3:14" x14ac:dyDescent="0.25">
      <c r="C139" s="26" t="s">
        <v>418</v>
      </c>
      <c r="L139" s="1">
        <v>197</v>
      </c>
      <c r="M139" s="1" t="s">
        <v>182</v>
      </c>
      <c r="N139" s="1" t="s">
        <v>93</v>
      </c>
    </row>
    <row r="140" spans="3:14" x14ac:dyDescent="0.25">
      <c r="C140" s="26" t="s">
        <v>419</v>
      </c>
      <c r="L140" s="1">
        <v>198</v>
      </c>
      <c r="M140" s="1" t="s">
        <v>183</v>
      </c>
      <c r="N140" s="1" t="s">
        <v>93</v>
      </c>
    </row>
    <row r="141" spans="3:14" x14ac:dyDescent="0.25">
      <c r="C141" s="26" t="s">
        <v>420</v>
      </c>
      <c r="L141" s="1">
        <v>199</v>
      </c>
      <c r="M141" s="1" t="s">
        <v>183</v>
      </c>
      <c r="N141" s="1" t="s">
        <v>116</v>
      </c>
    </row>
    <row r="142" spans="3:14" x14ac:dyDescent="0.25">
      <c r="C142" s="26" t="s">
        <v>421</v>
      </c>
      <c r="L142" s="1">
        <v>200</v>
      </c>
      <c r="M142" s="1" t="s">
        <v>184</v>
      </c>
      <c r="N142" s="1" t="s">
        <v>93</v>
      </c>
    </row>
    <row r="143" spans="3:14" x14ac:dyDescent="0.25">
      <c r="C143" s="26" t="s">
        <v>422</v>
      </c>
      <c r="L143" s="1">
        <v>201</v>
      </c>
      <c r="M143" s="1" t="s">
        <v>184</v>
      </c>
      <c r="N143" s="1" t="s">
        <v>116</v>
      </c>
    </row>
    <row r="144" spans="3:14" x14ac:dyDescent="0.25">
      <c r="C144" s="26" t="s">
        <v>423</v>
      </c>
      <c r="L144" s="1">
        <v>202</v>
      </c>
      <c r="M144" s="1" t="s">
        <v>185</v>
      </c>
      <c r="N144" s="1" t="s">
        <v>93</v>
      </c>
    </row>
    <row r="145" spans="3:14" x14ac:dyDescent="0.25">
      <c r="C145" s="26" t="s">
        <v>424</v>
      </c>
      <c r="L145" s="1">
        <v>204</v>
      </c>
      <c r="M145" s="1" t="s">
        <v>185</v>
      </c>
      <c r="N145" s="1" t="s">
        <v>111</v>
      </c>
    </row>
    <row r="146" spans="3:14" x14ac:dyDescent="0.25">
      <c r="C146" s="26" t="s">
        <v>425</v>
      </c>
      <c r="L146" s="1">
        <v>203</v>
      </c>
      <c r="M146" s="1" t="s">
        <v>185</v>
      </c>
      <c r="N146" s="1" t="s">
        <v>116</v>
      </c>
    </row>
    <row r="147" spans="3:14" x14ac:dyDescent="0.25">
      <c r="C147" s="26" t="s">
        <v>426</v>
      </c>
      <c r="L147" s="1">
        <v>205</v>
      </c>
      <c r="M147" s="1" t="s">
        <v>186</v>
      </c>
      <c r="N147" s="1" t="s">
        <v>93</v>
      </c>
    </row>
    <row r="148" spans="3:14" x14ac:dyDescent="0.25">
      <c r="C148" s="26" t="s">
        <v>427</v>
      </c>
      <c r="L148" s="1">
        <v>206</v>
      </c>
      <c r="M148" s="1" t="s">
        <v>187</v>
      </c>
      <c r="N148" s="1" t="s">
        <v>93</v>
      </c>
    </row>
    <row r="149" spans="3:14" x14ac:dyDescent="0.25">
      <c r="C149" s="26" t="s">
        <v>428</v>
      </c>
      <c r="L149" s="1">
        <v>207</v>
      </c>
      <c r="M149" s="1" t="s">
        <v>187</v>
      </c>
      <c r="N149" s="1" t="s">
        <v>116</v>
      </c>
    </row>
    <row r="150" spans="3:14" x14ac:dyDescent="0.25">
      <c r="C150" s="26" t="s">
        <v>429</v>
      </c>
      <c r="L150" s="1">
        <v>171</v>
      </c>
      <c r="M150" s="1" t="s">
        <v>188</v>
      </c>
      <c r="N150" s="1" t="s">
        <v>93</v>
      </c>
    </row>
    <row r="151" spans="3:14" x14ac:dyDescent="0.25">
      <c r="C151" s="26" t="s">
        <v>430</v>
      </c>
      <c r="L151" s="1">
        <v>184</v>
      </c>
      <c r="M151" s="1" t="s">
        <v>189</v>
      </c>
      <c r="N151" s="1" t="s">
        <v>93</v>
      </c>
    </row>
    <row r="152" spans="3:14" x14ac:dyDescent="0.25">
      <c r="C152" s="26" t="s">
        <v>431</v>
      </c>
      <c r="L152" s="1">
        <v>185</v>
      </c>
      <c r="M152" s="1" t="s">
        <v>189</v>
      </c>
      <c r="N152" s="1" t="s">
        <v>108</v>
      </c>
    </row>
    <row r="153" spans="3:14" x14ac:dyDescent="0.25">
      <c r="C153" s="26" t="s">
        <v>432</v>
      </c>
      <c r="L153" s="1">
        <v>172</v>
      </c>
      <c r="M153" s="1" t="s">
        <v>190</v>
      </c>
      <c r="N153" s="1" t="s">
        <v>93</v>
      </c>
    </row>
    <row r="154" spans="3:14" x14ac:dyDescent="0.25">
      <c r="C154" s="26" t="s">
        <v>433</v>
      </c>
      <c r="L154" s="1">
        <v>173</v>
      </c>
      <c r="M154" s="1" t="s">
        <v>191</v>
      </c>
      <c r="N154" s="1" t="s">
        <v>93</v>
      </c>
    </row>
    <row r="155" spans="3:14" x14ac:dyDescent="0.25">
      <c r="C155" s="26" t="s">
        <v>434</v>
      </c>
      <c r="L155" s="1">
        <v>174</v>
      </c>
      <c r="M155" s="1" t="s">
        <v>191</v>
      </c>
      <c r="N155" s="1" t="s">
        <v>116</v>
      </c>
    </row>
    <row r="156" spans="3:14" x14ac:dyDescent="0.25">
      <c r="C156" s="26" t="s">
        <v>435</v>
      </c>
      <c r="L156" s="1">
        <v>194</v>
      </c>
      <c r="M156" s="1" t="s">
        <v>192</v>
      </c>
      <c r="N156" s="1" t="s">
        <v>93</v>
      </c>
    </row>
    <row r="157" spans="3:14" x14ac:dyDescent="0.25">
      <c r="C157" s="26" t="s">
        <v>436</v>
      </c>
      <c r="L157" s="1">
        <v>195</v>
      </c>
      <c r="M157" s="1" t="s">
        <v>192</v>
      </c>
      <c r="N157" s="1" t="s">
        <v>193</v>
      </c>
    </row>
    <row r="158" spans="3:14" x14ac:dyDescent="0.25">
      <c r="C158" s="26" t="s">
        <v>437</v>
      </c>
      <c r="L158" s="1">
        <v>192</v>
      </c>
      <c r="M158" s="1" t="s">
        <v>194</v>
      </c>
      <c r="N158" s="1" t="s">
        <v>93</v>
      </c>
    </row>
    <row r="159" spans="3:14" x14ac:dyDescent="0.25">
      <c r="C159" s="26" t="s">
        <v>438</v>
      </c>
      <c r="L159" s="1">
        <v>193</v>
      </c>
      <c r="M159" s="1" t="s">
        <v>194</v>
      </c>
      <c r="N159" s="1" t="s">
        <v>193</v>
      </c>
    </row>
    <row r="160" spans="3:14" x14ac:dyDescent="0.25">
      <c r="C160" s="26" t="s">
        <v>439</v>
      </c>
      <c r="L160" s="1">
        <v>190</v>
      </c>
      <c r="M160" s="1" t="s">
        <v>195</v>
      </c>
      <c r="N160" s="1" t="s">
        <v>93</v>
      </c>
    </row>
    <row r="161" spans="3:14" x14ac:dyDescent="0.25">
      <c r="C161" s="26" t="s">
        <v>440</v>
      </c>
      <c r="L161" s="1">
        <v>191</v>
      </c>
      <c r="M161" s="1" t="s">
        <v>195</v>
      </c>
      <c r="N161" s="1" t="s">
        <v>193</v>
      </c>
    </row>
    <row r="162" spans="3:14" x14ac:dyDescent="0.25">
      <c r="C162" s="26" t="s">
        <v>441</v>
      </c>
      <c r="L162" s="1">
        <v>188</v>
      </c>
      <c r="M162" s="1" t="s">
        <v>196</v>
      </c>
      <c r="N162" s="1" t="s">
        <v>93</v>
      </c>
    </row>
    <row r="163" spans="3:14" x14ac:dyDescent="0.25">
      <c r="C163" s="26" t="s">
        <v>442</v>
      </c>
      <c r="L163" s="1">
        <v>189</v>
      </c>
      <c r="M163" s="1" t="s">
        <v>196</v>
      </c>
      <c r="N163" s="1" t="s">
        <v>193</v>
      </c>
    </row>
    <row r="164" spans="3:14" x14ac:dyDescent="0.25">
      <c r="C164" s="26" t="s">
        <v>443</v>
      </c>
      <c r="L164" s="1">
        <v>186</v>
      </c>
      <c r="M164" s="1" t="s">
        <v>197</v>
      </c>
      <c r="N164" s="1" t="s">
        <v>93</v>
      </c>
    </row>
    <row r="165" spans="3:14" x14ac:dyDescent="0.25">
      <c r="C165" s="26" t="s">
        <v>444</v>
      </c>
      <c r="L165" s="1">
        <v>187</v>
      </c>
      <c r="M165" s="1" t="s">
        <v>197</v>
      </c>
      <c r="N165" s="1" t="s">
        <v>111</v>
      </c>
    </row>
    <row r="166" spans="3:14" x14ac:dyDescent="0.25">
      <c r="C166" s="26" t="s">
        <v>445</v>
      </c>
      <c r="L166" s="1">
        <v>175</v>
      </c>
      <c r="M166" s="1" t="s">
        <v>198</v>
      </c>
      <c r="N166" s="1" t="s">
        <v>93</v>
      </c>
    </row>
    <row r="167" spans="3:14" x14ac:dyDescent="0.25">
      <c r="C167" s="26" t="s">
        <v>446</v>
      </c>
      <c r="L167" s="1">
        <v>176</v>
      </c>
      <c r="M167" s="1" t="s">
        <v>199</v>
      </c>
      <c r="N167" s="1" t="s">
        <v>93</v>
      </c>
    </row>
    <row r="168" spans="3:14" x14ac:dyDescent="0.25">
      <c r="C168" s="26" t="s">
        <v>447</v>
      </c>
      <c r="L168" s="1">
        <v>180</v>
      </c>
      <c r="M168" s="1" t="s">
        <v>199</v>
      </c>
      <c r="N168" s="1" t="s">
        <v>111</v>
      </c>
    </row>
    <row r="169" spans="3:14" x14ac:dyDescent="0.25">
      <c r="C169" s="26" t="s">
        <v>448</v>
      </c>
      <c r="L169" s="1">
        <v>179</v>
      </c>
      <c r="M169" s="1" t="s">
        <v>199</v>
      </c>
      <c r="N169" s="1" t="s">
        <v>193</v>
      </c>
    </row>
    <row r="170" spans="3:14" x14ac:dyDescent="0.25">
      <c r="C170" s="26" t="s">
        <v>449</v>
      </c>
      <c r="L170" s="1">
        <v>178</v>
      </c>
      <c r="M170" s="1" t="s">
        <v>199</v>
      </c>
      <c r="N170" s="1" t="s">
        <v>116</v>
      </c>
    </row>
    <row r="171" spans="3:14" x14ac:dyDescent="0.25">
      <c r="C171" s="26" t="s">
        <v>450</v>
      </c>
      <c r="L171" s="1">
        <v>177</v>
      </c>
      <c r="M171" s="1" t="s">
        <v>199</v>
      </c>
      <c r="N171" s="1" t="s">
        <v>113</v>
      </c>
    </row>
    <row r="172" spans="3:14" x14ac:dyDescent="0.25">
      <c r="C172" s="26" t="s">
        <v>451</v>
      </c>
      <c r="L172" s="1">
        <v>181</v>
      </c>
      <c r="M172" s="1" t="s">
        <v>200</v>
      </c>
      <c r="N172" s="1" t="s">
        <v>93</v>
      </c>
    </row>
    <row r="173" spans="3:14" x14ac:dyDescent="0.25">
      <c r="C173" s="26" t="s">
        <v>452</v>
      </c>
      <c r="L173" s="1">
        <v>182</v>
      </c>
      <c r="M173" s="1" t="s">
        <v>201</v>
      </c>
      <c r="N173" s="1" t="s">
        <v>93</v>
      </c>
    </row>
    <row r="174" spans="3:14" x14ac:dyDescent="0.25">
      <c r="C174" s="26" t="s">
        <v>453</v>
      </c>
      <c r="L174" s="1">
        <v>183</v>
      </c>
      <c r="M174" s="1" t="s">
        <v>201</v>
      </c>
      <c r="N174" s="1" t="s">
        <v>108</v>
      </c>
    </row>
    <row r="175" spans="3:14" x14ac:dyDescent="0.25">
      <c r="C175" s="26" t="s">
        <v>454</v>
      </c>
      <c r="L175" s="1">
        <v>156</v>
      </c>
      <c r="M175" s="1" t="s">
        <v>202</v>
      </c>
      <c r="N175" s="1" t="s">
        <v>93</v>
      </c>
    </row>
    <row r="176" spans="3:14" x14ac:dyDescent="0.25">
      <c r="C176" s="26" t="s">
        <v>455</v>
      </c>
      <c r="L176" s="1">
        <v>157</v>
      </c>
      <c r="M176" s="1" t="s">
        <v>203</v>
      </c>
      <c r="N176" s="1" t="s">
        <v>93</v>
      </c>
    </row>
    <row r="177" spans="3:14" x14ac:dyDescent="0.25">
      <c r="C177" s="26" t="s">
        <v>456</v>
      </c>
      <c r="L177" s="1">
        <v>158</v>
      </c>
      <c r="M177" s="1" t="s">
        <v>204</v>
      </c>
      <c r="N177" s="1" t="s">
        <v>93</v>
      </c>
    </row>
    <row r="178" spans="3:14" x14ac:dyDescent="0.25">
      <c r="C178" s="26" t="s">
        <v>457</v>
      </c>
      <c r="L178" s="1">
        <v>159</v>
      </c>
      <c r="M178" s="1" t="s">
        <v>204</v>
      </c>
      <c r="N178" s="1" t="s">
        <v>116</v>
      </c>
    </row>
    <row r="179" spans="3:14" x14ac:dyDescent="0.25">
      <c r="C179" s="26" t="s">
        <v>458</v>
      </c>
      <c r="L179" s="1">
        <v>160</v>
      </c>
      <c r="M179" s="1" t="s">
        <v>205</v>
      </c>
      <c r="N179" s="1" t="s">
        <v>93</v>
      </c>
    </row>
    <row r="180" spans="3:14" x14ac:dyDescent="0.25">
      <c r="C180" s="26" t="s">
        <v>459</v>
      </c>
      <c r="L180" s="1">
        <v>166</v>
      </c>
      <c r="M180" s="1" t="s">
        <v>206</v>
      </c>
      <c r="N180" s="1" t="s">
        <v>93</v>
      </c>
    </row>
    <row r="181" spans="3:14" x14ac:dyDescent="0.25">
      <c r="C181" s="26" t="s">
        <v>460</v>
      </c>
      <c r="L181" s="1">
        <v>168</v>
      </c>
      <c r="M181" s="1" t="s">
        <v>206</v>
      </c>
      <c r="N181" s="1" t="s">
        <v>116</v>
      </c>
    </row>
    <row r="182" spans="3:14" x14ac:dyDescent="0.25">
      <c r="C182" s="26" t="s">
        <v>461</v>
      </c>
      <c r="L182" s="1">
        <v>167</v>
      </c>
      <c r="M182" s="1" t="s">
        <v>206</v>
      </c>
      <c r="N182" s="1" t="s">
        <v>113</v>
      </c>
    </row>
    <row r="183" spans="3:14" x14ac:dyDescent="0.25">
      <c r="C183" s="26" t="s">
        <v>462</v>
      </c>
      <c r="L183" s="1">
        <v>161</v>
      </c>
      <c r="M183" s="1" t="s">
        <v>207</v>
      </c>
      <c r="N183" s="1" t="s">
        <v>93</v>
      </c>
    </row>
    <row r="184" spans="3:14" x14ac:dyDescent="0.25">
      <c r="C184" s="26" t="s">
        <v>463</v>
      </c>
      <c r="L184" s="1">
        <v>163</v>
      </c>
      <c r="M184" s="1" t="s">
        <v>207</v>
      </c>
      <c r="N184" s="1" t="s">
        <v>116</v>
      </c>
    </row>
    <row r="185" spans="3:14" x14ac:dyDescent="0.25">
      <c r="C185" s="26" t="s">
        <v>464</v>
      </c>
      <c r="L185" s="1">
        <v>162</v>
      </c>
      <c r="M185" s="1" t="s">
        <v>207</v>
      </c>
      <c r="N185" s="1" t="s">
        <v>113</v>
      </c>
    </row>
    <row r="186" spans="3:14" x14ac:dyDescent="0.25">
      <c r="C186" s="26" t="s">
        <v>465</v>
      </c>
      <c r="L186" s="1">
        <v>169</v>
      </c>
      <c r="M186" s="1" t="s">
        <v>208</v>
      </c>
      <c r="N186" s="1" t="s">
        <v>93</v>
      </c>
    </row>
    <row r="187" spans="3:14" x14ac:dyDescent="0.25">
      <c r="C187" s="26" t="s">
        <v>466</v>
      </c>
      <c r="L187" s="1">
        <v>170</v>
      </c>
      <c r="M187" s="1" t="s">
        <v>208</v>
      </c>
      <c r="N187" s="1" t="s">
        <v>178</v>
      </c>
    </row>
    <row r="188" spans="3:14" x14ac:dyDescent="0.25">
      <c r="C188" s="26" t="s">
        <v>467</v>
      </c>
      <c r="L188" s="1">
        <v>164</v>
      </c>
      <c r="M188" s="1" t="s">
        <v>209</v>
      </c>
      <c r="N188" s="1" t="s">
        <v>93</v>
      </c>
    </row>
    <row r="189" spans="3:14" x14ac:dyDescent="0.25">
      <c r="C189" s="26" t="s">
        <v>468</v>
      </c>
      <c r="L189" s="1">
        <v>165</v>
      </c>
      <c r="M189" s="1" t="s">
        <v>209</v>
      </c>
      <c r="N189" s="1" t="s">
        <v>116</v>
      </c>
    </row>
    <row r="190" spans="3:14" x14ac:dyDescent="0.25">
      <c r="C190" s="26" t="s">
        <v>469</v>
      </c>
      <c r="L190" s="1">
        <v>152</v>
      </c>
      <c r="M190" s="1" t="s">
        <v>210</v>
      </c>
      <c r="N190" s="1" t="s">
        <v>93</v>
      </c>
    </row>
    <row r="191" spans="3:14" x14ac:dyDescent="0.25">
      <c r="C191" s="26" t="s">
        <v>470</v>
      </c>
      <c r="L191" s="1">
        <v>153</v>
      </c>
      <c r="M191" s="1" t="s">
        <v>211</v>
      </c>
      <c r="N191" s="1" t="s">
        <v>93</v>
      </c>
    </row>
    <row r="192" spans="3:14" x14ac:dyDescent="0.25">
      <c r="C192" s="26" t="s">
        <v>471</v>
      </c>
      <c r="L192" s="1">
        <v>154</v>
      </c>
      <c r="M192" s="1" t="s">
        <v>212</v>
      </c>
      <c r="N192" s="1" t="s">
        <v>93</v>
      </c>
    </row>
    <row r="193" spans="3:14" x14ac:dyDescent="0.25">
      <c r="C193" s="26" t="s">
        <v>472</v>
      </c>
      <c r="L193" s="1">
        <v>155</v>
      </c>
      <c r="M193" s="1" t="s">
        <v>212</v>
      </c>
      <c r="N193" s="1" t="s">
        <v>116</v>
      </c>
    </row>
    <row r="194" spans="3:14" x14ac:dyDescent="0.25">
      <c r="C194" s="26" t="s">
        <v>473</v>
      </c>
      <c r="L194" s="1">
        <v>148</v>
      </c>
      <c r="M194" s="1" t="s">
        <v>213</v>
      </c>
      <c r="N194" s="1" t="s">
        <v>93</v>
      </c>
    </row>
    <row r="195" spans="3:14" x14ac:dyDescent="0.25">
      <c r="C195" s="26" t="s">
        <v>474</v>
      </c>
      <c r="L195" s="1">
        <v>149</v>
      </c>
      <c r="M195" s="1" t="s">
        <v>214</v>
      </c>
      <c r="N195" s="1" t="s">
        <v>93</v>
      </c>
    </row>
    <row r="196" spans="3:14" x14ac:dyDescent="0.25">
      <c r="C196" s="26" t="s">
        <v>475</v>
      </c>
      <c r="L196" s="1">
        <v>150</v>
      </c>
      <c r="M196" s="1" t="s">
        <v>215</v>
      </c>
      <c r="N196" s="1" t="s">
        <v>93</v>
      </c>
    </row>
    <row r="197" spans="3:14" x14ac:dyDescent="0.25">
      <c r="C197" s="26" t="s">
        <v>476</v>
      </c>
      <c r="L197" s="1">
        <v>151</v>
      </c>
      <c r="M197" s="1" t="s">
        <v>215</v>
      </c>
      <c r="N197" s="1" t="s">
        <v>116</v>
      </c>
    </row>
    <row r="198" spans="3:14" x14ac:dyDescent="0.25">
      <c r="C198" s="26" t="s">
        <v>477</v>
      </c>
      <c r="L198" s="1">
        <v>84</v>
      </c>
      <c r="M198" s="1" t="s">
        <v>216</v>
      </c>
      <c r="N198" s="1" t="s">
        <v>93</v>
      </c>
    </row>
    <row r="199" spans="3:14" x14ac:dyDescent="0.25">
      <c r="C199" s="26" t="s">
        <v>478</v>
      </c>
      <c r="L199" s="1">
        <v>139</v>
      </c>
      <c r="M199" s="1" t="s">
        <v>217</v>
      </c>
      <c r="N199" s="1" t="s">
        <v>93</v>
      </c>
    </row>
    <row r="200" spans="3:14" x14ac:dyDescent="0.25">
      <c r="C200" s="26" t="s">
        <v>479</v>
      </c>
      <c r="L200" s="1">
        <v>140</v>
      </c>
      <c r="M200" s="1" t="s">
        <v>218</v>
      </c>
      <c r="N200" s="1" t="s">
        <v>93</v>
      </c>
    </row>
    <row r="201" spans="3:14" x14ac:dyDescent="0.25">
      <c r="C201" s="26" t="s">
        <v>480</v>
      </c>
      <c r="L201" s="1">
        <v>141</v>
      </c>
      <c r="M201" s="1" t="s">
        <v>219</v>
      </c>
      <c r="N201" s="1" t="s">
        <v>93</v>
      </c>
    </row>
    <row r="202" spans="3:14" x14ac:dyDescent="0.25">
      <c r="C202" s="26" t="s">
        <v>481</v>
      </c>
      <c r="L202" s="1">
        <v>144</v>
      </c>
      <c r="M202" s="1" t="s">
        <v>219</v>
      </c>
      <c r="N202" s="1" t="s">
        <v>111</v>
      </c>
    </row>
    <row r="203" spans="3:14" x14ac:dyDescent="0.25">
      <c r="C203" s="26" t="s">
        <v>482</v>
      </c>
      <c r="L203" s="1">
        <v>143</v>
      </c>
      <c r="M203" s="1" t="s">
        <v>219</v>
      </c>
      <c r="N203" s="1" t="s">
        <v>116</v>
      </c>
    </row>
    <row r="204" spans="3:14" x14ac:dyDescent="0.25">
      <c r="C204" s="26" t="s">
        <v>483</v>
      </c>
      <c r="L204" s="1">
        <v>142</v>
      </c>
      <c r="M204" s="1" t="s">
        <v>219</v>
      </c>
      <c r="N204" s="1" t="s">
        <v>113</v>
      </c>
    </row>
    <row r="205" spans="3:14" x14ac:dyDescent="0.25">
      <c r="C205" s="26" t="s">
        <v>484</v>
      </c>
      <c r="L205" s="1">
        <v>145</v>
      </c>
      <c r="M205" s="1" t="s">
        <v>220</v>
      </c>
      <c r="N205" s="1" t="s">
        <v>93</v>
      </c>
    </row>
    <row r="206" spans="3:14" x14ac:dyDescent="0.25">
      <c r="C206" s="26" t="s">
        <v>485</v>
      </c>
      <c r="L206" s="1">
        <v>146</v>
      </c>
      <c r="M206" s="1" t="s">
        <v>221</v>
      </c>
      <c r="N206" s="1" t="s">
        <v>93</v>
      </c>
    </row>
    <row r="207" spans="3:14" x14ac:dyDescent="0.25">
      <c r="C207" s="26" t="s">
        <v>486</v>
      </c>
      <c r="L207" s="1">
        <v>147</v>
      </c>
      <c r="M207" s="1" t="s">
        <v>221</v>
      </c>
      <c r="N207" s="1" t="s">
        <v>113</v>
      </c>
    </row>
    <row r="208" spans="3:14" x14ac:dyDescent="0.25">
      <c r="C208" s="26" t="s">
        <v>487</v>
      </c>
      <c r="L208" s="1">
        <v>126</v>
      </c>
      <c r="M208" s="1" t="s">
        <v>222</v>
      </c>
      <c r="N208" s="1" t="s">
        <v>93</v>
      </c>
    </row>
    <row r="209" spans="3:14" x14ac:dyDescent="0.25">
      <c r="C209" s="26" t="s">
        <v>488</v>
      </c>
      <c r="L209" s="1">
        <v>127</v>
      </c>
      <c r="M209" s="1" t="s">
        <v>223</v>
      </c>
      <c r="N209" s="1" t="s">
        <v>93</v>
      </c>
    </row>
    <row r="210" spans="3:14" x14ac:dyDescent="0.25">
      <c r="C210" s="26" t="s">
        <v>489</v>
      </c>
      <c r="L210" s="1">
        <v>128</v>
      </c>
      <c r="M210" s="1" t="s">
        <v>224</v>
      </c>
      <c r="N210" s="1" t="s">
        <v>93</v>
      </c>
    </row>
    <row r="211" spans="3:14" x14ac:dyDescent="0.25">
      <c r="C211" s="26" t="s">
        <v>490</v>
      </c>
      <c r="L211" s="1">
        <v>130</v>
      </c>
      <c r="M211" s="1" t="s">
        <v>224</v>
      </c>
      <c r="N211" s="1" t="s">
        <v>116</v>
      </c>
    </row>
    <row r="212" spans="3:14" x14ac:dyDescent="0.25">
      <c r="C212" s="26" t="s">
        <v>491</v>
      </c>
      <c r="L212" s="1">
        <v>129</v>
      </c>
      <c r="M212" s="1" t="s">
        <v>224</v>
      </c>
      <c r="N212" s="1" t="s">
        <v>113</v>
      </c>
    </row>
    <row r="213" spans="3:14" x14ac:dyDescent="0.25">
      <c r="C213" s="26" t="s">
        <v>492</v>
      </c>
      <c r="L213" s="1">
        <v>134</v>
      </c>
      <c r="M213" s="1" t="s">
        <v>225</v>
      </c>
      <c r="N213" s="1" t="s">
        <v>93</v>
      </c>
    </row>
    <row r="214" spans="3:14" x14ac:dyDescent="0.25">
      <c r="C214" s="26" t="s">
        <v>493</v>
      </c>
      <c r="L214" s="1">
        <v>137</v>
      </c>
      <c r="M214" s="1" t="s">
        <v>226</v>
      </c>
      <c r="N214" s="1" t="s">
        <v>93</v>
      </c>
    </row>
    <row r="215" spans="3:14" x14ac:dyDescent="0.25">
      <c r="C215" s="26" t="s">
        <v>494</v>
      </c>
      <c r="L215" s="1">
        <v>138</v>
      </c>
      <c r="M215" s="1" t="s">
        <v>226</v>
      </c>
      <c r="N215" s="1" t="s">
        <v>116</v>
      </c>
    </row>
    <row r="216" spans="3:14" x14ac:dyDescent="0.25">
      <c r="C216" s="26" t="s">
        <v>495</v>
      </c>
      <c r="L216" s="1">
        <v>135</v>
      </c>
      <c r="M216" s="1" t="s">
        <v>227</v>
      </c>
      <c r="N216" s="1" t="s">
        <v>93</v>
      </c>
    </row>
    <row r="217" spans="3:14" x14ac:dyDescent="0.25">
      <c r="C217" s="26" t="s">
        <v>496</v>
      </c>
      <c r="L217" s="1">
        <v>136</v>
      </c>
      <c r="M217" s="1" t="s">
        <v>227</v>
      </c>
      <c r="N217" s="1" t="s">
        <v>116</v>
      </c>
    </row>
    <row r="218" spans="3:14" x14ac:dyDescent="0.25">
      <c r="C218" s="26" t="s">
        <v>497</v>
      </c>
      <c r="L218" s="1">
        <v>131</v>
      </c>
      <c r="M218" s="1" t="s">
        <v>228</v>
      </c>
      <c r="N218" s="1" t="s">
        <v>93</v>
      </c>
    </row>
    <row r="219" spans="3:14" x14ac:dyDescent="0.25">
      <c r="C219" s="26" t="s">
        <v>498</v>
      </c>
      <c r="L219" s="1">
        <v>132</v>
      </c>
      <c r="M219" s="1" t="s">
        <v>229</v>
      </c>
      <c r="N219" s="1" t="s">
        <v>93</v>
      </c>
    </row>
    <row r="220" spans="3:14" x14ac:dyDescent="0.25">
      <c r="C220" s="26" t="s">
        <v>499</v>
      </c>
      <c r="L220" s="1">
        <v>133</v>
      </c>
      <c r="M220" s="1" t="s">
        <v>229</v>
      </c>
      <c r="N220" s="1" t="s">
        <v>113</v>
      </c>
    </row>
    <row r="221" spans="3:14" x14ac:dyDescent="0.25">
      <c r="C221" s="26" t="s">
        <v>500</v>
      </c>
      <c r="L221" s="1">
        <v>114</v>
      </c>
      <c r="M221" s="1" t="s">
        <v>230</v>
      </c>
      <c r="N221" s="1" t="s">
        <v>93</v>
      </c>
    </row>
    <row r="222" spans="3:14" x14ac:dyDescent="0.25">
      <c r="C222" s="26" t="s">
        <v>501</v>
      </c>
      <c r="L222" s="1">
        <v>115</v>
      </c>
      <c r="M222" s="1" t="s">
        <v>231</v>
      </c>
      <c r="N222" s="1" t="s">
        <v>93</v>
      </c>
    </row>
    <row r="223" spans="3:14" x14ac:dyDescent="0.25">
      <c r="C223" s="26" t="s">
        <v>502</v>
      </c>
      <c r="L223" s="1">
        <v>116</v>
      </c>
      <c r="M223" s="1" t="s">
        <v>232</v>
      </c>
      <c r="N223" s="1" t="s">
        <v>93</v>
      </c>
    </row>
    <row r="224" spans="3:14" x14ac:dyDescent="0.25">
      <c r="C224" s="26" t="s">
        <v>503</v>
      </c>
      <c r="L224" s="1">
        <v>119</v>
      </c>
      <c r="M224" s="1" t="s">
        <v>232</v>
      </c>
      <c r="N224" s="1" t="s">
        <v>111</v>
      </c>
    </row>
    <row r="225" spans="3:14" x14ac:dyDescent="0.25">
      <c r="C225" s="26" t="s">
        <v>504</v>
      </c>
      <c r="L225" s="1">
        <v>118</v>
      </c>
      <c r="M225" s="1" t="s">
        <v>232</v>
      </c>
      <c r="N225" s="1" t="s">
        <v>116</v>
      </c>
    </row>
    <row r="226" spans="3:14" x14ac:dyDescent="0.25">
      <c r="C226" s="26" t="s">
        <v>505</v>
      </c>
      <c r="L226" s="1">
        <v>117</v>
      </c>
      <c r="M226" s="1" t="s">
        <v>232</v>
      </c>
      <c r="N226" s="1" t="s">
        <v>113</v>
      </c>
    </row>
    <row r="227" spans="3:14" x14ac:dyDescent="0.25">
      <c r="C227" s="26" t="s">
        <v>506</v>
      </c>
      <c r="L227" s="1">
        <v>120</v>
      </c>
      <c r="M227" s="1" t="s">
        <v>233</v>
      </c>
      <c r="N227" s="1" t="s">
        <v>93</v>
      </c>
    </row>
    <row r="228" spans="3:14" x14ac:dyDescent="0.25">
      <c r="C228" s="26" t="s">
        <v>507</v>
      </c>
      <c r="L228" s="1">
        <v>121</v>
      </c>
      <c r="M228" s="1" t="s">
        <v>234</v>
      </c>
      <c r="N228" s="1" t="s">
        <v>93</v>
      </c>
    </row>
    <row r="229" spans="3:14" x14ac:dyDescent="0.25">
      <c r="C229" s="26" t="s">
        <v>508</v>
      </c>
      <c r="L229" s="1">
        <v>122</v>
      </c>
      <c r="M229" s="1" t="s">
        <v>234</v>
      </c>
      <c r="N229" s="1" t="s">
        <v>113</v>
      </c>
    </row>
    <row r="230" spans="3:14" x14ac:dyDescent="0.25">
      <c r="C230" s="26" t="s">
        <v>509</v>
      </c>
      <c r="L230" s="1">
        <v>123</v>
      </c>
      <c r="M230" s="1" t="s">
        <v>235</v>
      </c>
      <c r="N230" s="1" t="s">
        <v>93</v>
      </c>
    </row>
    <row r="231" spans="3:14" x14ac:dyDescent="0.25">
      <c r="C231" s="26" t="s">
        <v>510</v>
      </c>
      <c r="L231" s="1">
        <v>124</v>
      </c>
      <c r="M231" s="1" t="s">
        <v>236</v>
      </c>
      <c r="N231" s="1" t="s">
        <v>93</v>
      </c>
    </row>
    <row r="232" spans="3:14" x14ac:dyDescent="0.25">
      <c r="C232" s="26" t="s">
        <v>511</v>
      </c>
      <c r="L232" s="1">
        <v>125</v>
      </c>
      <c r="M232" s="1" t="s">
        <v>236</v>
      </c>
      <c r="N232" s="1" t="s">
        <v>113</v>
      </c>
    </row>
    <row r="233" spans="3:14" x14ac:dyDescent="0.25">
      <c r="C233" s="26" t="s">
        <v>512</v>
      </c>
      <c r="L233" s="1">
        <v>102</v>
      </c>
      <c r="M233" s="1" t="s">
        <v>237</v>
      </c>
      <c r="N233" s="1" t="s">
        <v>93</v>
      </c>
    </row>
    <row r="234" spans="3:14" x14ac:dyDescent="0.25">
      <c r="C234" s="26" t="s">
        <v>513</v>
      </c>
      <c r="L234" s="1">
        <v>103</v>
      </c>
      <c r="M234" s="1" t="s">
        <v>238</v>
      </c>
      <c r="N234" s="1" t="s">
        <v>93</v>
      </c>
    </row>
    <row r="235" spans="3:14" x14ac:dyDescent="0.25">
      <c r="C235" s="26" t="s">
        <v>514</v>
      </c>
      <c r="L235" s="1">
        <v>104</v>
      </c>
      <c r="M235" s="1" t="s">
        <v>239</v>
      </c>
      <c r="N235" s="1" t="s">
        <v>93</v>
      </c>
    </row>
    <row r="236" spans="3:14" x14ac:dyDescent="0.25">
      <c r="C236" s="26" t="s">
        <v>515</v>
      </c>
      <c r="L236" s="1">
        <v>107</v>
      </c>
      <c r="M236" s="1" t="s">
        <v>239</v>
      </c>
      <c r="N236" s="1" t="s">
        <v>111</v>
      </c>
    </row>
    <row r="237" spans="3:14" x14ac:dyDescent="0.25">
      <c r="C237" s="26" t="s">
        <v>516</v>
      </c>
      <c r="L237" s="1">
        <v>106</v>
      </c>
      <c r="M237" s="1" t="s">
        <v>239</v>
      </c>
      <c r="N237" s="1" t="s">
        <v>116</v>
      </c>
    </row>
    <row r="238" spans="3:14" x14ac:dyDescent="0.25">
      <c r="C238" s="26" t="s">
        <v>517</v>
      </c>
      <c r="L238" s="1">
        <v>105</v>
      </c>
      <c r="M238" s="1" t="s">
        <v>239</v>
      </c>
      <c r="N238" s="1" t="s">
        <v>113</v>
      </c>
    </row>
    <row r="239" spans="3:14" x14ac:dyDescent="0.25">
      <c r="C239" s="26" t="s">
        <v>518</v>
      </c>
      <c r="L239" s="1">
        <v>108</v>
      </c>
      <c r="M239" s="1" t="s">
        <v>240</v>
      </c>
      <c r="N239" s="1" t="s">
        <v>93</v>
      </c>
    </row>
    <row r="240" spans="3:14" x14ac:dyDescent="0.25">
      <c r="C240" s="26" t="s">
        <v>519</v>
      </c>
      <c r="L240" s="1">
        <v>109</v>
      </c>
      <c r="M240" s="1" t="s">
        <v>241</v>
      </c>
      <c r="N240" s="1" t="s">
        <v>93</v>
      </c>
    </row>
    <row r="241" spans="3:14" x14ac:dyDescent="0.25">
      <c r="C241" s="26" t="s">
        <v>520</v>
      </c>
      <c r="L241" s="1">
        <v>110</v>
      </c>
      <c r="M241" s="1" t="s">
        <v>241</v>
      </c>
      <c r="N241" s="1" t="s">
        <v>113</v>
      </c>
    </row>
    <row r="242" spans="3:14" x14ac:dyDescent="0.25">
      <c r="C242" s="26" t="s">
        <v>521</v>
      </c>
      <c r="L242" s="1">
        <v>111</v>
      </c>
      <c r="M242" s="1" t="s">
        <v>242</v>
      </c>
      <c r="N242" s="1" t="s">
        <v>93</v>
      </c>
    </row>
    <row r="243" spans="3:14" x14ac:dyDescent="0.25">
      <c r="C243" s="26" t="s">
        <v>522</v>
      </c>
      <c r="L243" s="1">
        <v>112</v>
      </c>
      <c r="M243" s="1" t="s">
        <v>243</v>
      </c>
      <c r="N243" s="1" t="s">
        <v>93</v>
      </c>
    </row>
    <row r="244" spans="3:14" x14ac:dyDescent="0.25">
      <c r="C244" s="26" t="s">
        <v>523</v>
      </c>
      <c r="L244" s="1">
        <v>113</v>
      </c>
      <c r="M244" s="1" t="s">
        <v>243</v>
      </c>
      <c r="N244" s="1" t="s">
        <v>113</v>
      </c>
    </row>
    <row r="245" spans="3:14" x14ac:dyDescent="0.25">
      <c r="C245" s="26" t="s">
        <v>524</v>
      </c>
      <c r="L245" s="1">
        <v>85</v>
      </c>
      <c r="M245" s="1" t="s">
        <v>244</v>
      </c>
      <c r="N245" s="1" t="s">
        <v>93</v>
      </c>
    </row>
    <row r="246" spans="3:14" x14ac:dyDescent="0.25">
      <c r="C246" s="26" t="s">
        <v>525</v>
      </c>
      <c r="L246" s="1">
        <v>86</v>
      </c>
      <c r="M246" s="1" t="s">
        <v>245</v>
      </c>
      <c r="N246" s="1" t="s">
        <v>93</v>
      </c>
    </row>
    <row r="247" spans="3:14" x14ac:dyDescent="0.25">
      <c r="C247" s="26" t="s">
        <v>526</v>
      </c>
      <c r="L247" s="1">
        <v>87</v>
      </c>
      <c r="M247" s="1" t="s">
        <v>246</v>
      </c>
      <c r="N247" s="1" t="s">
        <v>93</v>
      </c>
    </row>
    <row r="248" spans="3:14" x14ac:dyDescent="0.25">
      <c r="C248" s="26" t="s">
        <v>527</v>
      </c>
      <c r="L248" s="1">
        <v>90</v>
      </c>
      <c r="M248" s="1" t="s">
        <v>246</v>
      </c>
      <c r="N248" s="1" t="s">
        <v>111</v>
      </c>
    </row>
    <row r="249" spans="3:14" x14ac:dyDescent="0.25">
      <c r="C249" s="26" t="s">
        <v>528</v>
      </c>
      <c r="L249" s="1">
        <v>89</v>
      </c>
      <c r="M249" s="1" t="s">
        <v>246</v>
      </c>
      <c r="N249" s="1" t="s">
        <v>116</v>
      </c>
    </row>
    <row r="250" spans="3:14" x14ac:dyDescent="0.25">
      <c r="C250" s="26" t="s">
        <v>529</v>
      </c>
      <c r="L250" s="1">
        <v>88</v>
      </c>
      <c r="M250" s="1" t="s">
        <v>246</v>
      </c>
      <c r="N250" s="1" t="s">
        <v>113</v>
      </c>
    </row>
    <row r="251" spans="3:14" x14ac:dyDescent="0.25">
      <c r="C251" s="26" t="s">
        <v>530</v>
      </c>
      <c r="L251" s="1">
        <v>91</v>
      </c>
      <c r="M251" s="1" t="s">
        <v>247</v>
      </c>
      <c r="N251" s="1" t="s">
        <v>93</v>
      </c>
    </row>
    <row r="252" spans="3:14" x14ac:dyDescent="0.25">
      <c r="C252" s="26" t="s">
        <v>531</v>
      </c>
      <c r="L252" s="1">
        <v>92</v>
      </c>
      <c r="M252" s="1" t="s">
        <v>248</v>
      </c>
      <c r="N252" s="1" t="s">
        <v>93</v>
      </c>
    </row>
    <row r="253" spans="3:14" x14ac:dyDescent="0.25">
      <c r="C253" s="26" t="s">
        <v>532</v>
      </c>
      <c r="L253" s="1">
        <v>93</v>
      </c>
      <c r="M253" s="1" t="s">
        <v>248</v>
      </c>
      <c r="N253" s="1" t="s">
        <v>116</v>
      </c>
    </row>
    <row r="254" spans="3:14" x14ac:dyDescent="0.25">
      <c r="C254" s="26" t="s">
        <v>533</v>
      </c>
      <c r="L254" s="1">
        <v>94</v>
      </c>
      <c r="M254" s="1" t="s">
        <v>249</v>
      </c>
      <c r="N254" s="1" t="s">
        <v>93</v>
      </c>
    </row>
    <row r="255" spans="3:14" x14ac:dyDescent="0.25">
      <c r="C255" s="26" t="s">
        <v>534</v>
      </c>
      <c r="L255" s="1">
        <v>95</v>
      </c>
      <c r="M255" s="1" t="s">
        <v>250</v>
      </c>
      <c r="N255" s="1" t="s">
        <v>93</v>
      </c>
    </row>
    <row r="256" spans="3:14" x14ac:dyDescent="0.25">
      <c r="C256" s="26" t="s">
        <v>535</v>
      </c>
      <c r="L256" s="1">
        <v>96</v>
      </c>
      <c r="M256" s="1" t="s">
        <v>250</v>
      </c>
      <c r="N256" s="1" t="s">
        <v>113</v>
      </c>
    </row>
    <row r="257" spans="3:14" x14ac:dyDescent="0.25">
      <c r="C257" s="26" t="s">
        <v>536</v>
      </c>
      <c r="L257" s="1">
        <v>97</v>
      </c>
      <c r="M257" s="1" t="s">
        <v>251</v>
      </c>
      <c r="N257" s="1" t="s">
        <v>93</v>
      </c>
    </row>
    <row r="258" spans="3:14" x14ac:dyDescent="0.25">
      <c r="C258" s="26" t="s">
        <v>537</v>
      </c>
      <c r="L258" s="1">
        <v>98</v>
      </c>
      <c r="M258" s="1" t="s">
        <v>252</v>
      </c>
      <c r="N258" s="1" t="s">
        <v>93</v>
      </c>
    </row>
    <row r="259" spans="3:14" x14ac:dyDescent="0.25">
      <c r="C259" s="26" t="s">
        <v>538</v>
      </c>
      <c r="L259" s="1">
        <v>99</v>
      </c>
      <c r="M259" s="1" t="s">
        <v>252</v>
      </c>
      <c r="N259" s="1" t="s">
        <v>113</v>
      </c>
    </row>
    <row r="260" spans="3:14" x14ac:dyDescent="0.25">
      <c r="C260" s="26" t="s">
        <v>539</v>
      </c>
      <c r="L260" s="1">
        <v>100</v>
      </c>
      <c r="M260" s="1" t="s">
        <v>253</v>
      </c>
      <c r="N260" s="1" t="s">
        <v>93</v>
      </c>
    </row>
    <row r="261" spans="3:14" x14ac:dyDescent="0.25">
      <c r="C261" s="26" t="s">
        <v>540</v>
      </c>
      <c r="L261" s="1">
        <v>101</v>
      </c>
      <c r="M261" s="1" t="s">
        <v>253</v>
      </c>
      <c r="N261" s="1" t="s">
        <v>116</v>
      </c>
    </row>
    <row r="262" spans="3:14" x14ac:dyDescent="0.25">
      <c r="C262" s="26" t="s">
        <v>541</v>
      </c>
      <c r="L262" s="1">
        <v>2</v>
      </c>
      <c r="M262" s="1" t="s">
        <v>254</v>
      </c>
      <c r="N262" s="1" t="s">
        <v>93</v>
      </c>
    </row>
    <row r="263" spans="3:14" x14ac:dyDescent="0.25">
      <c r="C263" s="26" t="s">
        <v>542</v>
      </c>
      <c r="L263" s="1">
        <v>78</v>
      </c>
      <c r="M263" s="1" t="s">
        <v>255</v>
      </c>
      <c r="N263" s="1" t="s">
        <v>93</v>
      </c>
    </row>
    <row r="264" spans="3:14" x14ac:dyDescent="0.25">
      <c r="C264" s="26" t="s">
        <v>543</v>
      </c>
      <c r="L264" s="1">
        <v>79</v>
      </c>
      <c r="M264" s="1" t="s">
        <v>256</v>
      </c>
      <c r="N264" s="1" t="s">
        <v>93</v>
      </c>
    </row>
    <row r="265" spans="3:14" x14ac:dyDescent="0.25">
      <c r="C265" s="26" t="s">
        <v>544</v>
      </c>
      <c r="L265" s="1">
        <v>80</v>
      </c>
      <c r="M265" s="1" t="s">
        <v>257</v>
      </c>
      <c r="N265" s="1" t="s">
        <v>93</v>
      </c>
    </row>
    <row r="266" spans="3:14" x14ac:dyDescent="0.25">
      <c r="C266" s="26" t="s">
        <v>545</v>
      </c>
      <c r="L266" s="1">
        <v>81</v>
      </c>
      <c r="M266" s="1" t="s">
        <v>257</v>
      </c>
      <c r="N266" s="1" t="s">
        <v>108</v>
      </c>
    </row>
    <row r="267" spans="3:14" x14ac:dyDescent="0.25">
      <c r="C267" s="26" t="s">
        <v>546</v>
      </c>
      <c r="L267" s="1">
        <v>82</v>
      </c>
      <c r="M267" s="1" t="s">
        <v>258</v>
      </c>
      <c r="N267" s="1" t="s">
        <v>93</v>
      </c>
    </row>
    <row r="268" spans="3:14" x14ac:dyDescent="0.25">
      <c r="C268" s="26" t="s">
        <v>547</v>
      </c>
      <c r="L268" s="1">
        <v>83</v>
      </c>
      <c r="M268" s="1" t="s">
        <v>258</v>
      </c>
      <c r="N268" s="1" t="s">
        <v>108</v>
      </c>
    </row>
    <row r="269" spans="3:14" x14ac:dyDescent="0.25">
      <c r="C269" s="26" t="s">
        <v>548</v>
      </c>
      <c r="L269" s="1">
        <v>60</v>
      </c>
      <c r="M269" s="1" t="s">
        <v>259</v>
      </c>
      <c r="N269" s="1" t="s">
        <v>93</v>
      </c>
    </row>
    <row r="270" spans="3:14" x14ac:dyDescent="0.25">
      <c r="C270" s="26" t="s">
        <v>549</v>
      </c>
      <c r="L270" s="1">
        <v>65</v>
      </c>
      <c r="M270" s="1" t="s">
        <v>260</v>
      </c>
      <c r="N270" s="1" t="s">
        <v>93</v>
      </c>
    </row>
    <row r="271" spans="3:14" x14ac:dyDescent="0.25">
      <c r="C271" s="26" t="s">
        <v>550</v>
      </c>
      <c r="L271" s="1">
        <v>66</v>
      </c>
      <c r="M271" s="1" t="s">
        <v>261</v>
      </c>
      <c r="N271" s="1" t="s">
        <v>93</v>
      </c>
    </row>
    <row r="272" spans="3:14" x14ac:dyDescent="0.25">
      <c r="C272" s="26" t="s">
        <v>551</v>
      </c>
      <c r="L272" s="1">
        <v>69</v>
      </c>
      <c r="M272" s="1" t="s">
        <v>261</v>
      </c>
      <c r="N272" s="1" t="s">
        <v>111</v>
      </c>
    </row>
    <row r="273" spans="3:14" x14ac:dyDescent="0.25">
      <c r="C273" s="26" t="s">
        <v>552</v>
      </c>
      <c r="L273" s="1">
        <v>68</v>
      </c>
      <c r="M273" s="1" t="s">
        <v>261</v>
      </c>
      <c r="N273" s="1" t="s">
        <v>116</v>
      </c>
    </row>
    <row r="274" spans="3:14" x14ac:dyDescent="0.25">
      <c r="C274" s="26" t="s">
        <v>553</v>
      </c>
      <c r="L274" s="1">
        <v>67</v>
      </c>
      <c r="M274" s="1" t="s">
        <v>261</v>
      </c>
      <c r="N274" s="1" t="s">
        <v>113</v>
      </c>
    </row>
    <row r="275" spans="3:14" x14ac:dyDescent="0.25">
      <c r="C275" s="26" t="s">
        <v>554</v>
      </c>
      <c r="L275" s="1">
        <v>61</v>
      </c>
      <c r="M275" s="1" t="s">
        <v>262</v>
      </c>
      <c r="N275" s="1" t="s">
        <v>93</v>
      </c>
    </row>
    <row r="276" spans="3:14" x14ac:dyDescent="0.25">
      <c r="C276" s="26" t="s">
        <v>555</v>
      </c>
      <c r="L276" s="1">
        <v>62</v>
      </c>
      <c r="M276" s="1" t="s">
        <v>263</v>
      </c>
      <c r="N276" s="1" t="s">
        <v>93</v>
      </c>
    </row>
    <row r="277" spans="3:14" x14ac:dyDescent="0.25">
      <c r="C277" s="26" t="s">
        <v>556</v>
      </c>
      <c r="L277" s="1">
        <v>64</v>
      </c>
      <c r="M277" s="1" t="s">
        <v>263</v>
      </c>
      <c r="N277" s="1" t="s">
        <v>116</v>
      </c>
    </row>
    <row r="278" spans="3:14" x14ac:dyDescent="0.25">
      <c r="C278" s="26" t="s">
        <v>557</v>
      </c>
      <c r="L278" s="1">
        <v>63</v>
      </c>
      <c r="M278" s="1" t="s">
        <v>263</v>
      </c>
      <c r="N278" s="1" t="s">
        <v>113</v>
      </c>
    </row>
    <row r="279" spans="3:14" x14ac:dyDescent="0.25">
      <c r="C279" s="26" t="s">
        <v>558</v>
      </c>
      <c r="L279" s="1">
        <v>73</v>
      </c>
      <c r="M279" s="1" t="s">
        <v>264</v>
      </c>
      <c r="N279" s="1" t="s">
        <v>93</v>
      </c>
    </row>
    <row r="280" spans="3:14" x14ac:dyDescent="0.25">
      <c r="C280" s="26" t="s">
        <v>559</v>
      </c>
      <c r="L280" s="1">
        <v>76</v>
      </c>
      <c r="M280" s="1" t="s">
        <v>265</v>
      </c>
      <c r="N280" s="1" t="s">
        <v>93</v>
      </c>
    </row>
    <row r="281" spans="3:14" x14ac:dyDescent="0.25">
      <c r="C281" s="26" t="s">
        <v>560</v>
      </c>
      <c r="L281" s="1">
        <v>77</v>
      </c>
      <c r="M281" s="1" t="s">
        <v>265</v>
      </c>
      <c r="N281" s="1" t="s">
        <v>116</v>
      </c>
    </row>
    <row r="282" spans="3:14" x14ac:dyDescent="0.25">
      <c r="C282" s="26" t="s">
        <v>561</v>
      </c>
      <c r="L282" s="1">
        <v>74</v>
      </c>
      <c r="M282" s="1" t="s">
        <v>266</v>
      </c>
      <c r="N282" s="1" t="s">
        <v>93</v>
      </c>
    </row>
    <row r="283" spans="3:14" x14ac:dyDescent="0.25">
      <c r="C283" s="26" t="s">
        <v>562</v>
      </c>
      <c r="L283" s="1">
        <v>75</v>
      </c>
      <c r="M283" s="1" t="s">
        <v>266</v>
      </c>
      <c r="N283" s="1" t="s">
        <v>116</v>
      </c>
    </row>
    <row r="284" spans="3:14" x14ac:dyDescent="0.25">
      <c r="C284" s="26" t="s">
        <v>563</v>
      </c>
      <c r="L284" s="1">
        <v>70</v>
      </c>
      <c r="M284" s="1" t="s">
        <v>267</v>
      </c>
      <c r="N284" s="1" t="s">
        <v>93</v>
      </c>
    </row>
    <row r="285" spans="3:14" x14ac:dyDescent="0.25">
      <c r="C285" s="26" t="s">
        <v>564</v>
      </c>
      <c r="L285" s="1">
        <v>71</v>
      </c>
      <c r="M285" s="1" t="s">
        <v>268</v>
      </c>
      <c r="N285" s="1" t="s">
        <v>93</v>
      </c>
    </row>
    <row r="286" spans="3:14" x14ac:dyDescent="0.25">
      <c r="C286" s="26" t="s">
        <v>565</v>
      </c>
      <c r="L286" s="1">
        <v>72</v>
      </c>
      <c r="M286" s="1" t="s">
        <v>268</v>
      </c>
      <c r="N286" s="1" t="s">
        <v>113</v>
      </c>
    </row>
    <row r="287" spans="3:14" x14ac:dyDescent="0.25">
      <c r="C287" s="26" t="s">
        <v>566</v>
      </c>
      <c r="L287" s="1">
        <v>43</v>
      </c>
      <c r="M287" s="1" t="s">
        <v>269</v>
      </c>
      <c r="N287" s="1" t="s">
        <v>93</v>
      </c>
    </row>
    <row r="288" spans="3:14" x14ac:dyDescent="0.25">
      <c r="C288" s="26" t="s">
        <v>567</v>
      </c>
      <c r="L288" s="1">
        <v>44</v>
      </c>
      <c r="M288" s="1" t="s">
        <v>270</v>
      </c>
      <c r="N288" s="1" t="s">
        <v>93</v>
      </c>
    </row>
    <row r="289" spans="3:14" x14ac:dyDescent="0.25">
      <c r="C289" s="26" t="s">
        <v>568</v>
      </c>
      <c r="L289" s="1">
        <v>53</v>
      </c>
      <c r="M289" s="1" t="s">
        <v>271</v>
      </c>
      <c r="N289" s="1" t="s">
        <v>93</v>
      </c>
    </row>
    <row r="290" spans="3:14" x14ac:dyDescent="0.25">
      <c r="C290" s="26" t="s">
        <v>569</v>
      </c>
      <c r="L290" s="1">
        <v>56</v>
      </c>
      <c r="M290" s="1" t="s">
        <v>271</v>
      </c>
      <c r="N290" s="1" t="s">
        <v>111</v>
      </c>
    </row>
    <row r="291" spans="3:14" x14ac:dyDescent="0.25">
      <c r="C291" s="26" t="s">
        <v>570</v>
      </c>
      <c r="L291" s="1">
        <v>55</v>
      </c>
      <c r="M291" s="1" t="s">
        <v>271</v>
      </c>
      <c r="N291" s="1" t="s">
        <v>116</v>
      </c>
    </row>
    <row r="292" spans="3:14" x14ac:dyDescent="0.25">
      <c r="C292" s="26" t="s">
        <v>571</v>
      </c>
      <c r="L292" s="1">
        <v>54</v>
      </c>
      <c r="M292" s="1" t="s">
        <v>271</v>
      </c>
      <c r="N292" s="1" t="s">
        <v>113</v>
      </c>
    </row>
    <row r="293" spans="3:14" x14ac:dyDescent="0.25">
      <c r="C293" s="26" t="s">
        <v>572</v>
      </c>
      <c r="L293" s="1">
        <v>49</v>
      </c>
      <c r="M293" s="1" t="s">
        <v>272</v>
      </c>
      <c r="N293" s="1" t="s">
        <v>93</v>
      </c>
    </row>
    <row r="294" spans="3:14" x14ac:dyDescent="0.25">
      <c r="C294" s="26" t="s">
        <v>573</v>
      </c>
      <c r="L294" s="1">
        <v>52</v>
      </c>
      <c r="M294" s="1" t="s">
        <v>272</v>
      </c>
      <c r="N294" s="1" t="s">
        <v>111</v>
      </c>
    </row>
    <row r="295" spans="3:14" x14ac:dyDescent="0.25">
      <c r="C295" s="26" t="s">
        <v>574</v>
      </c>
      <c r="L295" s="1">
        <v>51</v>
      </c>
      <c r="M295" s="1" t="s">
        <v>272</v>
      </c>
      <c r="N295" s="1" t="s">
        <v>116</v>
      </c>
    </row>
    <row r="296" spans="3:14" x14ac:dyDescent="0.25">
      <c r="C296" s="26" t="s">
        <v>575</v>
      </c>
      <c r="L296" s="1">
        <v>50</v>
      </c>
      <c r="M296" s="1" t="s">
        <v>272</v>
      </c>
      <c r="N296" s="1" t="s">
        <v>113</v>
      </c>
    </row>
    <row r="297" spans="3:14" x14ac:dyDescent="0.25">
      <c r="C297" s="26" t="s">
        <v>576</v>
      </c>
      <c r="L297" s="1">
        <v>45</v>
      </c>
      <c r="M297" s="1" t="s">
        <v>273</v>
      </c>
      <c r="N297" s="1" t="s">
        <v>93</v>
      </c>
    </row>
    <row r="298" spans="3:14" x14ac:dyDescent="0.25">
      <c r="C298" s="26" t="s">
        <v>577</v>
      </c>
      <c r="L298" s="1">
        <v>48</v>
      </c>
      <c r="M298" s="1" t="s">
        <v>273</v>
      </c>
      <c r="N298" s="1" t="s">
        <v>111</v>
      </c>
    </row>
    <row r="299" spans="3:14" x14ac:dyDescent="0.25">
      <c r="C299" s="26" t="s">
        <v>578</v>
      </c>
      <c r="L299" s="1">
        <v>47</v>
      </c>
      <c r="M299" s="1" t="s">
        <v>273</v>
      </c>
      <c r="N299" s="1" t="s">
        <v>116</v>
      </c>
    </row>
    <row r="300" spans="3:14" x14ac:dyDescent="0.25">
      <c r="C300" s="26" t="s">
        <v>579</v>
      </c>
      <c r="L300" s="1">
        <v>46</v>
      </c>
      <c r="M300" s="1" t="s">
        <v>273</v>
      </c>
      <c r="N300" s="1" t="s">
        <v>113</v>
      </c>
    </row>
    <row r="301" spans="3:14" x14ac:dyDescent="0.25">
      <c r="C301" s="26" t="s">
        <v>580</v>
      </c>
      <c r="L301" s="1">
        <v>57</v>
      </c>
      <c r="M301" s="1" t="s">
        <v>274</v>
      </c>
      <c r="N301" s="1" t="s">
        <v>93</v>
      </c>
    </row>
    <row r="302" spans="3:14" x14ac:dyDescent="0.25">
      <c r="C302" s="26" t="s">
        <v>581</v>
      </c>
      <c r="L302" s="1">
        <v>58</v>
      </c>
      <c r="M302" s="1" t="s">
        <v>275</v>
      </c>
      <c r="N302" s="1" t="s">
        <v>93</v>
      </c>
    </row>
    <row r="303" spans="3:14" x14ac:dyDescent="0.25">
      <c r="C303" s="26" t="s">
        <v>582</v>
      </c>
      <c r="L303" s="1">
        <v>59</v>
      </c>
      <c r="M303" s="1" t="s">
        <v>275</v>
      </c>
      <c r="N303" s="1" t="s">
        <v>113</v>
      </c>
    </row>
    <row r="304" spans="3:14" x14ac:dyDescent="0.25">
      <c r="C304" s="26" t="s">
        <v>0</v>
      </c>
      <c r="L304" s="1">
        <v>15</v>
      </c>
      <c r="M304" s="1" t="s">
        <v>276</v>
      </c>
      <c r="N304" s="1" t="s">
        <v>93</v>
      </c>
    </row>
    <row r="305" spans="3:14" x14ac:dyDescent="0.25">
      <c r="C305" s="26" t="s">
        <v>1</v>
      </c>
      <c r="L305" s="1">
        <v>16</v>
      </c>
      <c r="M305" s="1" t="s">
        <v>277</v>
      </c>
      <c r="N305" s="1" t="s">
        <v>93</v>
      </c>
    </row>
    <row r="306" spans="3:14" x14ac:dyDescent="0.25">
      <c r="C306" s="26" t="s">
        <v>2</v>
      </c>
      <c r="L306" s="1">
        <v>25</v>
      </c>
      <c r="M306" s="1" t="s">
        <v>278</v>
      </c>
      <c r="N306" s="1" t="s">
        <v>93</v>
      </c>
    </row>
    <row r="307" spans="3:14" x14ac:dyDescent="0.25">
      <c r="C307" s="26" t="s">
        <v>3</v>
      </c>
      <c r="L307" s="1">
        <v>28</v>
      </c>
      <c r="M307" s="1" t="s">
        <v>278</v>
      </c>
      <c r="N307" s="1" t="s">
        <v>111</v>
      </c>
    </row>
    <row r="308" spans="3:14" x14ac:dyDescent="0.25">
      <c r="C308" s="26" t="s">
        <v>4</v>
      </c>
      <c r="L308" s="1">
        <v>27</v>
      </c>
      <c r="M308" s="1" t="s">
        <v>278</v>
      </c>
      <c r="N308" s="1" t="s">
        <v>116</v>
      </c>
    </row>
    <row r="309" spans="3:14" x14ac:dyDescent="0.25">
      <c r="C309" s="26" t="s">
        <v>5</v>
      </c>
      <c r="L309" s="1">
        <v>26</v>
      </c>
      <c r="M309" s="1" t="s">
        <v>278</v>
      </c>
      <c r="N309" s="1" t="s">
        <v>113</v>
      </c>
    </row>
    <row r="310" spans="3:14" x14ac:dyDescent="0.25">
      <c r="C310" s="26" t="s">
        <v>6</v>
      </c>
      <c r="L310" s="1">
        <v>21</v>
      </c>
      <c r="M310" s="1" t="s">
        <v>279</v>
      </c>
      <c r="N310" s="1" t="s">
        <v>93</v>
      </c>
    </row>
    <row r="311" spans="3:14" x14ac:dyDescent="0.25">
      <c r="C311" s="26" t="s">
        <v>7</v>
      </c>
      <c r="L311" s="1">
        <v>24</v>
      </c>
      <c r="M311" s="1" t="s">
        <v>279</v>
      </c>
      <c r="N311" s="1" t="s">
        <v>111</v>
      </c>
    </row>
    <row r="312" spans="3:14" x14ac:dyDescent="0.25">
      <c r="C312" s="26" t="s">
        <v>8</v>
      </c>
      <c r="L312" s="1">
        <v>23</v>
      </c>
      <c r="M312" s="1" t="s">
        <v>279</v>
      </c>
      <c r="N312" s="1" t="s">
        <v>116</v>
      </c>
    </row>
    <row r="313" spans="3:14" x14ac:dyDescent="0.25">
      <c r="C313" s="26" t="s">
        <v>9</v>
      </c>
      <c r="L313" s="1">
        <v>22</v>
      </c>
      <c r="M313" s="1" t="s">
        <v>279</v>
      </c>
      <c r="N313" s="1" t="s">
        <v>113</v>
      </c>
    </row>
    <row r="314" spans="3:14" x14ac:dyDescent="0.25">
      <c r="C314" s="26" t="s">
        <v>10</v>
      </c>
      <c r="L314" s="1">
        <v>17</v>
      </c>
      <c r="M314" s="1" t="s">
        <v>280</v>
      </c>
      <c r="N314" s="1" t="s">
        <v>93</v>
      </c>
    </row>
    <row r="315" spans="3:14" x14ac:dyDescent="0.25">
      <c r="C315" s="26" t="s">
        <v>11</v>
      </c>
      <c r="L315" s="1">
        <v>20</v>
      </c>
      <c r="M315" s="1" t="s">
        <v>280</v>
      </c>
      <c r="N315" s="1" t="s">
        <v>111</v>
      </c>
    </row>
    <row r="316" spans="3:14" x14ac:dyDescent="0.25">
      <c r="C316" s="26" t="s">
        <v>12</v>
      </c>
      <c r="L316" s="1">
        <v>19</v>
      </c>
      <c r="M316" s="1" t="s">
        <v>280</v>
      </c>
      <c r="N316" s="1" t="s">
        <v>116</v>
      </c>
    </row>
    <row r="317" spans="3:14" x14ac:dyDescent="0.25">
      <c r="C317" s="26" t="s">
        <v>13</v>
      </c>
      <c r="L317" s="1">
        <v>18</v>
      </c>
      <c r="M317" s="1" t="s">
        <v>280</v>
      </c>
      <c r="N317" s="1" t="s">
        <v>113</v>
      </c>
    </row>
    <row r="318" spans="3:14" x14ac:dyDescent="0.25">
      <c r="C318" s="26" t="s">
        <v>14</v>
      </c>
      <c r="L318" s="1">
        <v>33</v>
      </c>
      <c r="M318" s="1" t="s">
        <v>281</v>
      </c>
      <c r="N318" s="1" t="s">
        <v>93</v>
      </c>
    </row>
    <row r="319" spans="3:14" x14ac:dyDescent="0.25">
      <c r="C319" s="26" t="s">
        <v>15</v>
      </c>
      <c r="L319" s="1">
        <v>34</v>
      </c>
      <c r="M319" s="1" t="s">
        <v>282</v>
      </c>
      <c r="N319" s="1" t="s">
        <v>93</v>
      </c>
    </row>
    <row r="320" spans="3:14" x14ac:dyDescent="0.25">
      <c r="C320" s="26" t="s">
        <v>16</v>
      </c>
      <c r="L320" s="1">
        <v>35</v>
      </c>
      <c r="M320" s="1" t="s">
        <v>282</v>
      </c>
      <c r="N320" s="1" t="s">
        <v>116</v>
      </c>
    </row>
    <row r="321" spans="3:14" x14ac:dyDescent="0.25">
      <c r="C321" s="26" t="s">
        <v>17</v>
      </c>
      <c r="L321" s="1">
        <v>29</v>
      </c>
      <c r="M321" s="1" t="s">
        <v>283</v>
      </c>
      <c r="N321" s="1" t="s">
        <v>93</v>
      </c>
    </row>
    <row r="322" spans="3:14" x14ac:dyDescent="0.25">
      <c r="C322" s="26" t="s">
        <v>18</v>
      </c>
      <c r="L322" s="1">
        <v>30</v>
      </c>
      <c r="M322" s="1" t="s">
        <v>284</v>
      </c>
      <c r="N322" s="1" t="s">
        <v>93</v>
      </c>
    </row>
    <row r="323" spans="3:14" x14ac:dyDescent="0.25">
      <c r="C323" s="26" t="s">
        <v>19</v>
      </c>
      <c r="L323" s="1">
        <v>32</v>
      </c>
      <c r="M323" s="1" t="s">
        <v>284</v>
      </c>
      <c r="N323" s="1" t="s">
        <v>116</v>
      </c>
    </row>
    <row r="324" spans="3:14" x14ac:dyDescent="0.25">
      <c r="C324" s="26" t="s">
        <v>20</v>
      </c>
      <c r="L324" s="1">
        <v>31</v>
      </c>
      <c r="M324" s="1" t="s">
        <v>284</v>
      </c>
      <c r="N324" s="1" t="s">
        <v>113</v>
      </c>
    </row>
    <row r="325" spans="3:14" x14ac:dyDescent="0.25">
      <c r="C325" s="26" t="s">
        <v>21</v>
      </c>
      <c r="L325" s="1">
        <v>39</v>
      </c>
      <c r="M325" s="1" t="s">
        <v>285</v>
      </c>
      <c r="N325" s="1" t="s">
        <v>93</v>
      </c>
    </row>
    <row r="326" spans="3:14" x14ac:dyDescent="0.25">
      <c r="C326" s="26" t="s">
        <v>22</v>
      </c>
      <c r="L326" s="1">
        <v>40</v>
      </c>
      <c r="M326" s="1" t="s">
        <v>286</v>
      </c>
      <c r="N326" s="1" t="s">
        <v>93</v>
      </c>
    </row>
    <row r="327" spans="3:14" x14ac:dyDescent="0.25">
      <c r="C327" s="26" t="s">
        <v>23</v>
      </c>
      <c r="L327" s="1">
        <v>42</v>
      </c>
      <c r="M327" s="1" t="s">
        <v>286</v>
      </c>
      <c r="N327" s="1" t="s">
        <v>116</v>
      </c>
    </row>
    <row r="328" spans="3:14" x14ac:dyDescent="0.25">
      <c r="C328" s="26" t="s">
        <v>24</v>
      </c>
      <c r="L328" s="1">
        <v>41</v>
      </c>
      <c r="M328" s="1" t="s">
        <v>286</v>
      </c>
      <c r="N328" s="1" t="s">
        <v>113</v>
      </c>
    </row>
    <row r="329" spans="3:14" x14ac:dyDescent="0.25">
      <c r="C329" s="26" t="s">
        <v>25</v>
      </c>
      <c r="L329" s="1">
        <v>36</v>
      </c>
      <c r="M329" s="1" t="s">
        <v>287</v>
      </c>
      <c r="N329" s="1" t="s">
        <v>93</v>
      </c>
    </row>
    <row r="330" spans="3:14" x14ac:dyDescent="0.25">
      <c r="C330" s="26" t="s">
        <v>26</v>
      </c>
      <c r="L330" s="1">
        <v>37</v>
      </c>
      <c r="M330" s="1" t="s">
        <v>288</v>
      </c>
      <c r="N330" s="1" t="s">
        <v>93</v>
      </c>
    </row>
    <row r="331" spans="3:14" x14ac:dyDescent="0.25">
      <c r="C331" s="26" t="s">
        <v>27</v>
      </c>
      <c r="L331" s="1">
        <v>38</v>
      </c>
      <c r="M331" s="1" t="s">
        <v>288</v>
      </c>
      <c r="N331" s="1" t="s">
        <v>113</v>
      </c>
    </row>
    <row r="332" spans="3:14" x14ac:dyDescent="0.25">
      <c r="C332" s="26" t="s">
        <v>28</v>
      </c>
      <c r="L332" s="1">
        <v>3</v>
      </c>
      <c r="M332" s="1" t="s">
        <v>289</v>
      </c>
      <c r="N332" s="1" t="s">
        <v>93</v>
      </c>
    </row>
    <row r="333" spans="3:14" x14ac:dyDescent="0.25">
      <c r="C333" s="26" t="s">
        <v>29</v>
      </c>
      <c r="L333" s="1">
        <v>9</v>
      </c>
      <c r="M333" s="1" t="s">
        <v>290</v>
      </c>
      <c r="N333" s="1" t="s">
        <v>93</v>
      </c>
    </row>
    <row r="334" spans="3:14" x14ac:dyDescent="0.25">
      <c r="C334" s="26" t="s">
        <v>30</v>
      </c>
      <c r="L334" s="1">
        <v>10</v>
      </c>
      <c r="M334" s="1" t="s">
        <v>291</v>
      </c>
      <c r="N334" s="1" t="s">
        <v>93</v>
      </c>
    </row>
    <row r="335" spans="3:14" x14ac:dyDescent="0.25">
      <c r="C335" s="26" t="s">
        <v>31</v>
      </c>
      <c r="L335" s="1">
        <v>11</v>
      </c>
      <c r="M335" s="1" t="s">
        <v>291</v>
      </c>
      <c r="N335" s="1" t="s">
        <v>113</v>
      </c>
    </row>
    <row r="336" spans="3:14" x14ac:dyDescent="0.25">
      <c r="C336" s="26" t="s">
        <v>32</v>
      </c>
      <c r="L336" s="1">
        <v>12</v>
      </c>
      <c r="M336" s="1" t="s">
        <v>292</v>
      </c>
      <c r="N336" s="1" t="s">
        <v>93</v>
      </c>
    </row>
    <row r="337" spans="3:14" x14ac:dyDescent="0.25">
      <c r="C337" s="26" t="s">
        <v>33</v>
      </c>
      <c r="L337" s="1">
        <v>13</v>
      </c>
      <c r="M337" s="1" t="s">
        <v>293</v>
      </c>
      <c r="N337" s="1" t="s">
        <v>93</v>
      </c>
    </row>
    <row r="338" spans="3:14" x14ac:dyDescent="0.25">
      <c r="C338" s="26" t="s">
        <v>34</v>
      </c>
      <c r="L338" s="1">
        <v>14</v>
      </c>
      <c r="M338" s="1" t="s">
        <v>293</v>
      </c>
      <c r="N338" s="1" t="s">
        <v>113</v>
      </c>
    </row>
    <row r="339" spans="3:14" x14ac:dyDescent="0.25">
      <c r="C339" s="26" t="s">
        <v>35</v>
      </c>
      <c r="L339" s="1">
        <v>4</v>
      </c>
      <c r="M339" s="1" t="s">
        <v>294</v>
      </c>
      <c r="N339" s="1" t="s">
        <v>93</v>
      </c>
    </row>
    <row r="340" spans="3:14" x14ac:dyDescent="0.25">
      <c r="C340" s="26" t="s">
        <v>36</v>
      </c>
      <c r="L340" s="1">
        <v>5</v>
      </c>
      <c r="M340" s="1" t="s">
        <v>295</v>
      </c>
      <c r="N340" s="1" t="s">
        <v>93</v>
      </c>
    </row>
    <row r="341" spans="3:14" x14ac:dyDescent="0.25">
      <c r="C341" s="26" t="s">
        <v>37</v>
      </c>
      <c r="L341" s="1">
        <v>8</v>
      </c>
      <c r="M341" s="1" t="s">
        <v>295</v>
      </c>
      <c r="N341" s="1" t="s">
        <v>111</v>
      </c>
    </row>
    <row r="342" spans="3:14" x14ac:dyDescent="0.25">
      <c r="C342" s="26" t="s">
        <v>38</v>
      </c>
      <c r="L342" s="1">
        <v>7</v>
      </c>
      <c r="M342" s="1" t="s">
        <v>295</v>
      </c>
      <c r="N342" s="1" t="s">
        <v>116</v>
      </c>
    </row>
    <row r="343" spans="3:14" x14ac:dyDescent="0.25">
      <c r="C343" s="26" t="s">
        <v>39</v>
      </c>
      <c r="L343" s="1">
        <v>6</v>
      </c>
      <c r="M343" s="1" t="s">
        <v>295</v>
      </c>
      <c r="N343" s="1" t="s">
        <v>113</v>
      </c>
    </row>
  </sheetData>
  <phoneticPr fontId="0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zoomScaleNormal="100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  <col min="15" max="17" width="9.140625" customWidth="1"/>
  </cols>
  <sheetData>
    <row r="1" spans="1:13" x14ac:dyDescent="0.25">
      <c r="G1" s="61" t="s">
        <v>653</v>
      </c>
      <c r="H1" s="61"/>
      <c r="I1" s="61"/>
      <c r="J1" s="61"/>
      <c r="K1" s="61"/>
      <c r="L1" s="61"/>
      <c r="M1" s="61"/>
    </row>
    <row r="2" spans="1:13" x14ac:dyDescent="0.25">
      <c r="G2" s="61" t="s">
        <v>654</v>
      </c>
      <c r="H2" s="61"/>
      <c r="I2" s="61"/>
      <c r="J2" s="61"/>
      <c r="K2" s="61"/>
      <c r="L2" s="61"/>
      <c r="M2" s="61"/>
    </row>
    <row r="3" spans="1:13" x14ac:dyDescent="0.25">
      <c r="G3" s="61" t="s">
        <v>655</v>
      </c>
      <c r="H3" s="61"/>
      <c r="I3" s="61"/>
      <c r="J3" s="61"/>
      <c r="K3" s="61"/>
      <c r="L3" s="61"/>
      <c r="M3" s="61"/>
    </row>
    <row r="4" spans="1:13" x14ac:dyDescent="0.25">
      <c r="G4" s="61" t="s">
        <v>656</v>
      </c>
      <c r="H4" s="61"/>
      <c r="I4" s="61"/>
      <c r="J4" s="61"/>
      <c r="K4" s="61"/>
      <c r="L4" s="61"/>
      <c r="M4" s="61"/>
    </row>
    <row r="5" spans="1:13" ht="18.75" x14ac:dyDescent="0.3">
      <c r="C5" s="58"/>
      <c r="D5" s="58"/>
      <c r="E5" s="58"/>
      <c r="F5" s="58"/>
      <c r="G5" s="58"/>
      <c r="H5" s="58"/>
      <c r="I5" s="58"/>
      <c r="J5" s="58"/>
      <c r="K5" s="58"/>
    </row>
    <row r="6" spans="1:13" ht="18.75" customHeight="1" x14ac:dyDescent="0.3">
      <c r="C6" s="59" t="s">
        <v>646</v>
      </c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 ht="18.75" customHeight="1" x14ac:dyDescent="0.3">
      <c r="C7" s="59" t="s">
        <v>647</v>
      </c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ht="18.75" customHeight="1" x14ac:dyDescent="0.3">
      <c r="C8" s="59" t="s">
        <v>648</v>
      </c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7" t="s">
        <v>643</v>
      </c>
      <c r="E10" s="37" t="s">
        <v>644</v>
      </c>
      <c r="F10" s="37" t="s">
        <v>645</v>
      </c>
      <c r="G10" s="11" t="s">
        <v>64</v>
      </c>
      <c r="H10" s="12" t="s">
        <v>65</v>
      </c>
      <c r="I10" s="13" t="s">
        <v>591</v>
      </c>
      <c r="J10" s="13" t="s">
        <v>79</v>
      </c>
      <c r="K10" s="13" t="s">
        <v>80</v>
      </c>
      <c r="L10" s="12" t="s">
        <v>65</v>
      </c>
      <c r="M10" s="13" t="s">
        <v>591</v>
      </c>
    </row>
    <row r="11" spans="1:13" s="17" customFormat="1" ht="24" x14ac:dyDescent="0.25">
      <c r="A11" s="16"/>
      <c r="B11" s="16"/>
      <c r="C11" s="29" t="s">
        <v>616</v>
      </c>
      <c r="D11" s="29">
        <v>982</v>
      </c>
      <c r="E11" s="23" t="s">
        <v>649</v>
      </c>
      <c r="F11" s="23" t="s">
        <v>650</v>
      </c>
      <c r="G11" s="23" t="s">
        <v>626</v>
      </c>
      <c r="H11" s="23" t="s">
        <v>94</v>
      </c>
      <c r="I11" s="23"/>
      <c r="J11" s="23"/>
      <c r="K11" s="23"/>
      <c r="L11" s="23" t="s">
        <v>94</v>
      </c>
      <c r="M11" s="36" t="s">
        <v>642</v>
      </c>
    </row>
    <row r="12" spans="1:13" s="17" customFormat="1" x14ac:dyDescent="0.25">
      <c r="A12" s="16"/>
      <c r="B12" s="16"/>
      <c r="C12" s="30" t="s">
        <v>614</v>
      </c>
      <c r="D12" s="25">
        <v>982</v>
      </c>
      <c r="E12" s="14" t="s">
        <v>649</v>
      </c>
      <c r="F12" s="14" t="s">
        <v>650</v>
      </c>
      <c r="G12" s="14" t="s">
        <v>601</v>
      </c>
      <c r="H12" s="14" t="s">
        <v>94</v>
      </c>
      <c r="I12" s="15"/>
      <c r="J12" s="15"/>
      <c r="K12" s="15"/>
      <c r="L12" s="14" t="s">
        <v>94</v>
      </c>
      <c r="M12" s="14" t="s">
        <v>642</v>
      </c>
    </row>
    <row r="13" spans="1:13" s="17" customFormat="1" x14ac:dyDescent="0.25">
      <c r="A13" s="16"/>
      <c r="B13" s="16"/>
      <c r="C13" s="30" t="s">
        <v>617</v>
      </c>
      <c r="D13" s="25">
        <v>982</v>
      </c>
      <c r="E13" s="14" t="s">
        <v>649</v>
      </c>
      <c r="F13" s="14" t="s">
        <v>650</v>
      </c>
      <c r="G13" s="14" t="s">
        <v>624</v>
      </c>
      <c r="H13" s="14" t="s">
        <v>94</v>
      </c>
      <c r="I13" s="15"/>
      <c r="J13" s="15"/>
      <c r="K13" s="15"/>
      <c r="L13" s="14" t="s">
        <v>94</v>
      </c>
      <c r="M13" s="23" t="s">
        <v>638</v>
      </c>
    </row>
    <row r="14" spans="1:13" s="17" customFormat="1" hidden="1" x14ac:dyDescent="0.25">
      <c r="A14" s="16"/>
      <c r="B14" s="16"/>
      <c r="C14" s="25" t="s">
        <v>633</v>
      </c>
      <c r="D14" s="25"/>
      <c r="E14" s="14"/>
      <c r="F14" s="14"/>
      <c r="G14" s="14" t="s">
        <v>624</v>
      </c>
      <c r="H14" s="14"/>
      <c r="I14" s="15"/>
      <c r="J14" s="15"/>
      <c r="K14" s="15"/>
      <c r="L14" s="14" t="s">
        <v>100</v>
      </c>
      <c r="M14" s="14" t="s">
        <v>638</v>
      </c>
    </row>
    <row r="15" spans="1:13" s="17" customFormat="1" x14ac:dyDescent="0.25">
      <c r="A15" s="16"/>
      <c r="B15" s="16"/>
      <c r="C15" s="30" t="s">
        <v>618</v>
      </c>
      <c r="D15" s="25">
        <v>982</v>
      </c>
      <c r="E15" s="14" t="s">
        <v>649</v>
      </c>
      <c r="F15" s="14" t="s">
        <v>650</v>
      </c>
      <c r="G15" s="14" t="s">
        <v>625</v>
      </c>
      <c r="H15" s="14" t="s">
        <v>94</v>
      </c>
      <c r="I15" s="15"/>
      <c r="J15" s="15"/>
      <c r="K15" s="15"/>
      <c r="L15" s="14" t="s">
        <v>94</v>
      </c>
      <c r="M15" s="23" t="s">
        <v>639</v>
      </c>
    </row>
    <row r="16" spans="1:13" s="17" customFormat="1" hidden="1" x14ac:dyDescent="0.25">
      <c r="A16" s="16"/>
      <c r="B16" s="16"/>
      <c r="C16" s="25" t="s">
        <v>633</v>
      </c>
      <c r="D16" s="25"/>
      <c r="E16" s="14"/>
      <c r="F16" s="14"/>
      <c r="G16" s="14" t="s">
        <v>625</v>
      </c>
      <c r="H16" s="14"/>
      <c r="I16" s="15"/>
      <c r="J16" s="15"/>
      <c r="K16" s="15"/>
      <c r="L16" s="14" t="s">
        <v>100</v>
      </c>
      <c r="M16" s="14" t="s">
        <v>639</v>
      </c>
    </row>
    <row r="17" spans="1:13" s="17" customFormat="1" ht="36" x14ac:dyDescent="0.25">
      <c r="A17" s="16"/>
      <c r="B17" s="16"/>
      <c r="C17" s="25" t="s">
        <v>630</v>
      </c>
      <c r="D17" s="25">
        <v>982</v>
      </c>
      <c r="E17" s="14" t="s">
        <v>649</v>
      </c>
      <c r="F17" s="14" t="s">
        <v>650</v>
      </c>
      <c r="G17" s="14" t="s">
        <v>627</v>
      </c>
      <c r="H17" s="14" t="s">
        <v>94</v>
      </c>
      <c r="I17" s="15"/>
      <c r="J17" s="15"/>
      <c r="K17" s="15"/>
      <c r="L17" s="14" t="s">
        <v>94</v>
      </c>
      <c r="M17" s="32" t="s">
        <v>641</v>
      </c>
    </row>
    <row r="18" spans="1:13" s="17" customFormat="1" hidden="1" x14ac:dyDescent="0.25">
      <c r="A18" s="16"/>
      <c r="B18" s="16"/>
      <c r="C18" s="25" t="s">
        <v>633</v>
      </c>
      <c r="D18" s="25"/>
      <c r="E18" s="14"/>
      <c r="F18" s="14"/>
      <c r="G18" s="14" t="s">
        <v>627</v>
      </c>
      <c r="H18" s="14"/>
      <c r="I18" s="15"/>
      <c r="J18" s="15"/>
      <c r="K18" s="15"/>
      <c r="L18" s="14" t="s">
        <v>100</v>
      </c>
      <c r="M18" s="35" t="s">
        <v>641</v>
      </c>
    </row>
    <row r="19" spans="1:13" s="17" customFormat="1" ht="36" x14ac:dyDescent="0.25">
      <c r="A19" s="16"/>
      <c r="B19" s="16"/>
      <c r="C19" s="25" t="s">
        <v>637</v>
      </c>
      <c r="D19" s="25">
        <v>982</v>
      </c>
      <c r="E19" s="14" t="s">
        <v>649</v>
      </c>
      <c r="F19" s="14" t="s">
        <v>650</v>
      </c>
      <c r="G19" s="14" t="s">
        <v>631</v>
      </c>
      <c r="H19" s="14" t="s">
        <v>94</v>
      </c>
      <c r="I19" s="15"/>
      <c r="J19" s="15"/>
      <c r="K19" s="15"/>
      <c r="L19" s="14" t="s">
        <v>94</v>
      </c>
      <c r="M19" s="23" t="s">
        <v>640</v>
      </c>
    </row>
    <row r="20" spans="1:13" s="17" customFormat="1" hidden="1" x14ac:dyDescent="0.25">
      <c r="A20" s="16"/>
      <c r="B20" s="16"/>
      <c r="C20" s="25" t="s">
        <v>633</v>
      </c>
      <c r="D20" s="25"/>
      <c r="E20" s="25"/>
      <c r="F20" s="25"/>
      <c r="G20" s="14" t="s">
        <v>631</v>
      </c>
      <c r="H20" s="14"/>
      <c r="I20" s="15"/>
      <c r="J20" s="15"/>
      <c r="K20" s="15"/>
      <c r="L20" s="14" t="s">
        <v>100</v>
      </c>
      <c r="M20" s="14" t="s">
        <v>640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297</v>
      </c>
      <c r="B22" s="6" t="s">
        <v>299</v>
      </c>
      <c r="C22" s="21" t="s">
        <v>59</v>
      </c>
      <c r="D22" s="21"/>
      <c r="E22" s="21"/>
      <c r="F22" s="21"/>
      <c r="G22" s="6" t="s">
        <v>296</v>
      </c>
      <c r="H22" s="6" t="s">
        <v>298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651</v>
      </c>
      <c r="D25" s="60" t="s">
        <v>652</v>
      </c>
      <c r="E25" s="60"/>
      <c r="F25" s="60"/>
      <c r="G25" s="60"/>
      <c r="H25" s="60"/>
      <c r="I25" s="60"/>
      <c r="J25" s="60"/>
      <c r="K25" s="60"/>
      <c r="L25" s="60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XFD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2025-02-17T12:09:16Z</cp:lastPrinted>
  <dcterms:created xsi:type="dcterms:W3CDTF">2013-10-15T07:11:29Z</dcterms:created>
  <dcterms:modified xsi:type="dcterms:W3CDTF">2025-02-17T12:09:34Z</dcterms:modified>
</cp:coreProperties>
</file>